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F3F2940-74D0-476E-B28C-032E7D9F255B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D35" i="1" l="1"/>
  <c r="J35" i="1"/>
  <c r="H17" i="1"/>
  <c r="J143" i="1"/>
  <c r="D143" i="1"/>
  <c r="F142" i="1"/>
  <c r="L140" i="1"/>
  <c r="L135" i="1"/>
  <c r="H137" i="1"/>
  <c r="H141" i="1" s="1"/>
  <c r="H136" i="1"/>
  <c r="H135" i="1"/>
  <c r="F137" i="1"/>
  <c r="F141" i="1" s="1"/>
  <c r="F136" i="1"/>
  <c r="F140" i="1" s="1"/>
  <c r="F135" i="1"/>
  <c r="J137" i="1"/>
  <c r="J136" i="1"/>
  <c r="J135" i="1"/>
  <c r="D137" i="1"/>
  <c r="D136" i="1"/>
  <c r="D135" i="1"/>
  <c r="J134" i="1"/>
  <c r="D134" i="1"/>
  <c r="J130" i="1"/>
  <c r="D130" i="1"/>
  <c r="J124" i="1"/>
  <c r="J123" i="1"/>
  <c r="J122" i="1"/>
  <c r="D124" i="1"/>
  <c r="D123" i="1"/>
  <c r="D122" i="1"/>
  <c r="J121" i="1"/>
  <c r="D121" i="1"/>
  <c r="J117" i="1"/>
  <c r="D117" i="1"/>
  <c r="J111" i="1"/>
  <c r="J110" i="1"/>
  <c r="J109" i="1"/>
  <c r="J112" i="1" s="1"/>
  <c r="D111" i="1"/>
  <c r="D110" i="1"/>
  <c r="D109" i="1"/>
  <c r="J108" i="1"/>
  <c r="D108" i="1"/>
  <c r="J104" i="1"/>
  <c r="D104" i="1"/>
  <c r="J100" i="1"/>
  <c r="D100" i="1"/>
  <c r="J96" i="1"/>
  <c r="D96" i="1"/>
  <c r="J92" i="1"/>
  <c r="D92" i="1"/>
  <c r="J88" i="1"/>
  <c r="D88" i="1"/>
  <c r="J84" i="1"/>
  <c r="D84" i="1"/>
  <c r="J80" i="1"/>
  <c r="D80" i="1"/>
  <c r="J76" i="1"/>
  <c r="D76" i="1"/>
  <c r="J72" i="1"/>
  <c r="D72" i="1"/>
  <c r="J68" i="1"/>
  <c r="D68" i="1"/>
  <c r="J64" i="1"/>
  <c r="D64" i="1"/>
  <c r="J58" i="1"/>
  <c r="J57" i="1"/>
  <c r="J56" i="1"/>
  <c r="D58" i="1"/>
  <c r="D57" i="1"/>
  <c r="D56" i="1"/>
  <c r="J55" i="1"/>
  <c r="D55" i="1"/>
  <c r="J51" i="1"/>
  <c r="D51" i="1"/>
  <c r="J47" i="1"/>
  <c r="D47" i="1"/>
  <c r="J43" i="1"/>
  <c r="D43" i="1"/>
  <c r="J39" i="1"/>
  <c r="D39" i="1"/>
  <c r="J31" i="1"/>
  <c r="D31" i="1"/>
  <c r="J27" i="1"/>
  <c r="D27" i="1"/>
  <c r="J23" i="1"/>
  <c r="D23" i="1"/>
  <c r="J17" i="1"/>
  <c r="D17" i="1"/>
  <c r="H138" i="1" l="1"/>
  <c r="D138" i="1"/>
  <c r="J138" i="1"/>
  <c r="D125" i="1"/>
  <c r="J125" i="1"/>
  <c r="D112" i="1"/>
  <c r="J59" i="1"/>
  <c r="D59" i="1"/>
</calcChain>
</file>

<file path=xl/sharedStrings.xml><?xml version="1.0" encoding="utf-8"?>
<sst xmlns="http://schemas.openxmlformats.org/spreadsheetml/2006/main" count="114" uniqueCount="60">
  <si>
    <t>Всего</t>
  </si>
  <si>
    <t>Федеральный бюджет</t>
  </si>
  <si>
    <t>Областной бюджет Ленинградской области</t>
  </si>
  <si>
    <t xml:space="preserve">Местные бюджеты </t>
  </si>
  <si>
    <t xml:space="preserve">Прочие источники </t>
  </si>
  <si>
    <t xml:space="preserve">Наименование муниципальной программы, основного мероприятия </t>
  </si>
  <si>
    <t>Годы реализации</t>
  </si>
  <si>
    <t>Ответственный исполнитель, соисполнитель, участник</t>
  </si>
  <si>
    <t>Сведения о фактических расходах</t>
  </si>
  <si>
    <t>на реализацию муниципальной программы</t>
  </si>
  <si>
    <t>Фактическое финансирование, тыс. руб.</t>
  </si>
  <si>
    <t>Приложение № 4</t>
  </si>
  <si>
    <t xml:space="preserve">«Муринское городское поселение» </t>
  </si>
  <si>
    <t>Всеволожского района Ленинградской области</t>
  </si>
  <si>
    <t xml:space="preserve">к муниципальной программе  </t>
  </si>
  <si>
    <t xml:space="preserve">«Обеспечение безопасности на территории </t>
  </si>
  <si>
    <t>муниципального образования</t>
  </si>
  <si>
    <t>на 2022-2024 гг.»</t>
  </si>
  <si>
    <t>1. Муниципальная программа «Обеспечение безопасности на территории муниципального образования «Муринское городское поселение» Всеволожского района Ленинградской области на 2022-2024 гг.»</t>
  </si>
  <si>
    <t>2022-2024</t>
  </si>
  <si>
    <t xml:space="preserve">Основное мероприятия
</t>
  </si>
  <si>
    <t>1.1. Пожарная безопасность на территории муниципального образования «Муринское городское поселение» Всеволожского муниципального района Ленинградской области</t>
  </si>
  <si>
    <t>1.1.1. Очистка пожарных водоемов, их обслуживание, обслуживание пирсов для забора воды пожарными машинами.</t>
  </si>
  <si>
    <t xml:space="preserve">Сектор безопасности, МБУ "СРТ" </t>
  </si>
  <si>
    <t>Сектор безопасности</t>
  </si>
  <si>
    <t>1.1.1.2. Обслуживание пожарных водоемов (очистка, изготовление, ремонт указателей), обслуживание пирсов для забора воды пожарными машинами</t>
  </si>
  <si>
    <t>1.1.2. Организация закупок брошюр, буклетов, календарей, памяток профилактического характера, на территории МО «Муринское городское поселение».</t>
  </si>
  <si>
    <t>1.1.1.1. Очистка пожарных водоемов для приведения их в нормативное состояние (1. г. Мурино, ул. Вокзальная; 2. г. Мурино, ул. Тихая; 3. г. Мурино, ул. Садовая)</t>
  </si>
  <si>
    <t>1.1.3. Подготовка (обучение) сотрудников администрации, муниципальных учреждений по вопросам обеспечения пожарной безопасности.</t>
  </si>
  <si>
    <t>1.1.4. Создание запасов (закупка) материально-технических средств по ПБ (пожарное оборудование, огнетушители и т.д.).</t>
  </si>
  <si>
    <t xml:space="preserve">Итого по основному мероприятию 1.1.
</t>
  </si>
  <si>
    <t>1.1.5. Модернизация (ремонт) пожарных гидрантов, расположенных на территории МО «Муринское городское поселение» и их оперативно-техническое обслуживание.</t>
  </si>
  <si>
    <t>1.1.5.1. Модернизация (ремонт) пожарных гидрантов, расположенных на территории МО «Муринское городское поселение»</t>
  </si>
  <si>
    <t>1.1.5.2. Оперативно-техническое обслуживание пожарных гидрантов, расположенных на территории МО «Муринское городское поселение»</t>
  </si>
  <si>
    <t>1.2. Обеспечение защиты населения в случае возникновения чрезвычайной ситуации и профилактика терроризма на территории муниципального образования «Муринское городское поселение» Всеволожского муниципального района Ленинградской области</t>
  </si>
  <si>
    <t>1.2.1. Модернизация местной системы оповещения, ее сопряжение с «Объектом № 58» и ее техническое обслуживание.</t>
  </si>
  <si>
    <t>1.2.1.1. Модернизация местной системы оповещения, ее сопряжение с «Объектом № 58»</t>
  </si>
  <si>
    <t>1.2.1.2. Техническое обслуживание местной системы оповещения (поддержание системы оповещения населения о чрезвычайных ситуациях)</t>
  </si>
  <si>
    <t>1.2.2. Доставка питьевой воды населению при аварийных ситуациях на территории МО «Муринское городское поселение»</t>
  </si>
  <si>
    <t>1.2.3. Создание запасов (закупка) материально-технических средств по ГО и ЧС.</t>
  </si>
  <si>
    <t>1.2.4. Разработка и изготовление памяток, наглядной агитации по вопросам предупреждения и ликвидации ЧС, действиям населения при возникновении ЧС</t>
  </si>
  <si>
    <t>1.2.5. Содержание аварийно-спасательного формирования</t>
  </si>
  <si>
    <t xml:space="preserve">1.2.6. Оказание услуг по профилактике терроризма и экстремизма, поддержания общественной безопасности на территории МО «Муринское городское поселение» </t>
  </si>
  <si>
    <t>1.2.7. Оказание поддержки гражданам и их объединениям, участвующим в охране общественного порядка, создания условий для деятельности народных дружин</t>
  </si>
  <si>
    <t>Итого по муниципальной программе</t>
  </si>
  <si>
    <t>МБУ "СРТ"</t>
  </si>
  <si>
    <t>1.2.8. Разработка проекта и проведение работ по оборудованию системы видеонаблюдения на территории Западного микрорайона г.Мурино, сопряжению и выводу видеосигналов с камер видеонаблюдения</t>
  </si>
  <si>
    <t xml:space="preserve">1.2.8.1. Разработка проекта организации видеонаблюдения, сопряжению и выводу видеосигналов с камер видеонаблюдения </t>
  </si>
  <si>
    <t>1.2.8.2. Работы по оборудованию системы видеонаблюдения, по сопряжению и выводу видеосигналов с камер видеонаблюдения и их обслуживанию</t>
  </si>
  <si>
    <t xml:space="preserve">Итого по основному мероприятию 1.2.
</t>
  </si>
  <si>
    <t>1.3. Спасение на водах на территории муниципального образования «Муринское городское поселение» Всеволожского муниципального района Ленинградской области</t>
  </si>
  <si>
    <t>1.3.1. Разъяснительная работа среди населения, персонала администрации по соблюдению мер безопасности и первой помощи, пострадавшим на водных объектах (закупок брошюр, буклетов, календарей, памяток профилактического характера).</t>
  </si>
  <si>
    <t xml:space="preserve">1.3.2. Заказ, изготовление и установка знаков безопасности на воде </t>
  </si>
  <si>
    <t xml:space="preserve">Итого по основному мероприятию 1.3
</t>
  </si>
  <si>
    <t>1.4. Охрана окружающей среды и рациональное природопользование на территории муниципального образования «Муринское городское поселение» Всеволожского муниципального района Ленинградской области</t>
  </si>
  <si>
    <t>1.4.1. Работы по ликвидации несанкционированных свалок на территории поселения</t>
  </si>
  <si>
    <t xml:space="preserve">1.4.2. Работы по предотвращению возникновения несанкционированных свалок отходов жизнедеятельности промышленности и человека на территории поселения </t>
  </si>
  <si>
    <t>Итого по основному мероприятию 1.4</t>
  </si>
  <si>
    <t>1.5. Муниципальный земельный контроль на территории муниципального образования «Муринское городское поселение» Всеволожского муниципального района Ленинградской области</t>
  </si>
  <si>
    <t>1.5.1. Создание условий для организации и проведения муниципального земельного контроля на территории муниципального образования.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</si>
</sst>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 applyAlignment="1"/>
    <xf numFmtId="0" fontId="1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/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0" fontId="4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9"/>
  <sheetViews>
    <sheetView tabSelected="1" topLeftCell="A136" zoomScaleNormal="100" workbookViewId="0">
      <selection activeCell="S34" sqref="S34"/>
    </sheetView>
  </sheetViews>
  <sheetFormatPr defaultRowHeight="15" x14ac:dyDescent="0.25"/>
  <cols>
    <col min="1" max="1" width="27.140625" customWidth="1"/>
    <col min="2" max="2" width="16.85546875" customWidth="1"/>
    <col min="3" max="3" width="12" customWidth="1"/>
    <col min="4" max="4" width="8.140625" customWidth="1"/>
    <col min="5" max="5" width="4.140625" customWidth="1"/>
    <col min="7" max="7" width="6.28515625" customWidth="1"/>
    <col min="9" max="9" width="6.7109375" customWidth="1"/>
    <col min="10" max="10" width="9.140625" customWidth="1"/>
    <col min="11" max="11" width="3.5703125" customWidth="1"/>
    <col min="12" max="12" width="13" customWidth="1"/>
    <col min="13" max="13" width="4" customWidth="1"/>
  </cols>
  <sheetData>
    <row r="1" spans="1:13" ht="15.75" x14ac:dyDescent="0.25">
      <c r="A1" s="1"/>
      <c r="B1" s="1"/>
      <c r="C1" s="1"/>
      <c r="D1" s="1"/>
      <c r="E1" s="1"/>
      <c r="F1" s="1"/>
      <c r="G1" s="31" t="s">
        <v>11</v>
      </c>
      <c r="H1" s="32"/>
      <c r="I1" s="32"/>
      <c r="J1" s="32"/>
      <c r="K1" s="32"/>
      <c r="L1" s="32"/>
      <c r="M1" s="32"/>
    </row>
    <row r="2" spans="1:13" ht="15.75" x14ac:dyDescent="0.25">
      <c r="A2" s="1"/>
      <c r="B2" s="1"/>
      <c r="C2" s="1"/>
      <c r="D2" s="1"/>
      <c r="E2" s="1"/>
      <c r="F2" s="1"/>
      <c r="G2" s="31" t="s">
        <v>14</v>
      </c>
      <c r="H2" s="32"/>
      <c r="I2" s="32"/>
      <c r="J2" s="32"/>
      <c r="K2" s="32"/>
      <c r="L2" s="32"/>
      <c r="M2" s="32"/>
    </row>
    <row r="3" spans="1:13" ht="15.75" x14ac:dyDescent="0.25">
      <c r="A3" s="1"/>
      <c r="B3" s="1"/>
      <c r="C3" s="1"/>
      <c r="D3" s="1"/>
      <c r="E3" s="1"/>
      <c r="F3" s="1"/>
      <c r="G3" s="31" t="s">
        <v>15</v>
      </c>
      <c r="H3" s="32"/>
      <c r="I3" s="32"/>
      <c r="J3" s="32"/>
      <c r="K3" s="32"/>
      <c r="L3" s="32"/>
      <c r="M3" s="32"/>
    </row>
    <row r="4" spans="1:13" ht="15.75" x14ac:dyDescent="0.25">
      <c r="A4" s="1"/>
      <c r="B4" s="1"/>
      <c r="C4" s="1"/>
      <c r="D4" s="1"/>
      <c r="E4" s="1"/>
      <c r="F4" s="1"/>
      <c r="G4" s="31" t="s">
        <v>16</v>
      </c>
      <c r="H4" s="32"/>
      <c r="I4" s="32"/>
      <c r="J4" s="32"/>
      <c r="K4" s="32"/>
      <c r="L4" s="32"/>
      <c r="M4" s="32"/>
    </row>
    <row r="5" spans="1:13" ht="15.75" x14ac:dyDescent="0.25">
      <c r="A5" s="1"/>
      <c r="B5" s="1"/>
      <c r="C5" s="1"/>
      <c r="D5" s="1"/>
      <c r="E5" s="1"/>
      <c r="F5" s="1"/>
      <c r="G5" s="31" t="s">
        <v>12</v>
      </c>
      <c r="H5" s="32"/>
      <c r="I5" s="32"/>
      <c r="J5" s="32"/>
      <c r="K5" s="32"/>
      <c r="L5" s="32"/>
      <c r="M5" s="32"/>
    </row>
    <row r="6" spans="1:13" ht="15.75" x14ac:dyDescent="0.25">
      <c r="A6" s="1"/>
      <c r="B6" s="1"/>
      <c r="C6" s="1"/>
      <c r="D6" s="1"/>
      <c r="E6" s="1"/>
      <c r="F6" s="1"/>
      <c r="G6" s="31" t="s">
        <v>13</v>
      </c>
      <c r="H6" s="32"/>
      <c r="I6" s="32"/>
      <c r="J6" s="32"/>
      <c r="K6" s="32"/>
      <c r="L6" s="32"/>
      <c r="M6" s="32"/>
    </row>
    <row r="7" spans="1:13" ht="15.75" x14ac:dyDescent="0.25">
      <c r="A7" s="1"/>
      <c r="B7" s="1"/>
      <c r="C7" s="1"/>
      <c r="D7" s="1"/>
      <c r="E7" s="1"/>
      <c r="F7" s="1"/>
      <c r="G7" s="31" t="s">
        <v>17</v>
      </c>
      <c r="H7" s="32"/>
      <c r="I7" s="32"/>
      <c r="J7" s="32"/>
      <c r="K7" s="32"/>
      <c r="L7" s="32"/>
      <c r="M7" s="32"/>
    </row>
    <row r="8" spans="1:13" ht="44.25" customHeight="1" x14ac:dyDescent="0.25">
      <c r="A8" s="1"/>
      <c r="B8" s="1"/>
      <c r="C8" s="1"/>
      <c r="D8" s="1"/>
      <c r="E8" s="1"/>
      <c r="F8" s="1"/>
      <c r="G8" s="6"/>
      <c r="H8" s="7"/>
      <c r="I8" s="7"/>
      <c r="J8" s="7"/>
      <c r="K8" s="7"/>
      <c r="L8" s="7"/>
      <c r="M8" s="7"/>
    </row>
    <row r="9" spans="1:13" ht="15.75" x14ac:dyDescent="0.25">
      <c r="A9" s="24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1"/>
    </row>
    <row r="10" spans="1:13" ht="15.75" x14ac:dyDescent="0.25">
      <c r="A10" s="24" t="s">
        <v>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1"/>
    </row>
    <row r="11" spans="1:13" ht="26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33.75" customHeight="1" x14ac:dyDescent="0.25">
      <c r="A12" s="22" t="s">
        <v>5</v>
      </c>
      <c r="B12" s="22" t="s">
        <v>7</v>
      </c>
      <c r="C12" s="22" t="s">
        <v>6</v>
      </c>
      <c r="D12" s="29" t="s">
        <v>10</v>
      </c>
      <c r="E12" s="30"/>
      <c r="F12" s="30"/>
      <c r="G12" s="30"/>
      <c r="H12" s="30"/>
      <c r="I12" s="30"/>
      <c r="J12" s="30"/>
      <c r="K12" s="30"/>
      <c r="L12" s="30"/>
      <c r="M12" s="30"/>
    </row>
    <row r="13" spans="1:13" s="2" customFormat="1" ht="66" customHeight="1" x14ac:dyDescent="0.25">
      <c r="A13" s="23"/>
      <c r="B13" s="23"/>
      <c r="C13" s="23"/>
      <c r="D13" s="29" t="s">
        <v>0</v>
      </c>
      <c r="E13" s="30"/>
      <c r="F13" s="22" t="s">
        <v>1</v>
      </c>
      <c r="G13" s="23"/>
      <c r="H13" s="22" t="s">
        <v>2</v>
      </c>
      <c r="I13" s="23"/>
      <c r="J13" s="22" t="s">
        <v>3</v>
      </c>
      <c r="K13" s="23"/>
      <c r="L13" s="22" t="s">
        <v>4</v>
      </c>
      <c r="M13" s="23"/>
    </row>
    <row r="14" spans="1:13" ht="51.75" customHeight="1" x14ac:dyDescent="0.25">
      <c r="A14" s="26" t="s">
        <v>18</v>
      </c>
      <c r="B14" s="22" t="s">
        <v>23</v>
      </c>
      <c r="C14" s="3">
        <v>2022</v>
      </c>
      <c r="D14" s="18">
        <v>9695</v>
      </c>
      <c r="E14" s="19"/>
      <c r="F14" s="18">
        <v>0</v>
      </c>
      <c r="G14" s="19"/>
      <c r="H14" s="18">
        <v>0</v>
      </c>
      <c r="I14" s="19"/>
      <c r="J14" s="18">
        <v>9695</v>
      </c>
      <c r="K14" s="19"/>
      <c r="L14" s="18">
        <v>0</v>
      </c>
      <c r="M14" s="19"/>
    </row>
    <row r="15" spans="1:13" ht="52.5" customHeight="1" x14ac:dyDescent="0.25">
      <c r="A15" s="27"/>
      <c r="B15" s="30"/>
      <c r="C15" s="3">
        <v>2023</v>
      </c>
      <c r="D15" s="18">
        <v>36130</v>
      </c>
      <c r="E15" s="19"/>
      <c r="F15" s="18">
        <v>0</v>
      </c>
      <c r="G15" s="19"/>
      <c r="H15" s="18">
        <v>29140</v>
      </c>
      <c r="I15" s="19"/>
      <c r="J15" s="18">
        <v>6990</v>
      </c>
      <c r="K15" s="19"/>
      <c r="L15" s="18">
        <v>0</v>
      </c>
      <c r="M15" s="19"/>
    </row>
    <row r="16" spans="1:13" ht="58.5" customHeight="1" x14ac:dyDescent="0.25">
      <c r="A16" s="28"/>
      <c r="B16" s="30"/>
      <c r="C16" s="3">
        <v>2024</v>
      </c>
      <c r="D16" s="18">
        <v>4795</v>
      </c>
      <c r="E16" s="19"/>
      <c r="F16" s="18">
        <v>0</v>
      </c>
      <c r="G16" s="19"/>
      <c r="H16" s="18">
        <v>0</v>
      </c>
      <c r="I16" s="19"/>
      <c r="J16" s="18">
        <v>4795</v>
      </c>
      <c r="K16" s="19"/>
      <c r="L16" s="18">
        <v>0</v>
      </c>
      <c r="M16" s="19"/>
    </row>
    <row r="17" spans="1:13" ht="51" customHeight="1" x14ac:dyDescent="0.25">
      <c r="A17" s="5" t="s">
        <v>44</v>
      </c>
      <c r="B17" s="4"/>
      <c r="C17" s="3" t="s">
        <v>19</v>
      </c>
      <c r="D17" s="18">
        <f>D14+D16+D15</f>
        <v>50620</v>
      </c>
      <c r="E17" s="19"/>
      <c r="F17" s="18">
        <v>0</v>
      </c>
      <c r="G17" s="19"/>
      <c r="H17" s="18">
        <f>H16+H15+H14</f>
        <v>29140</v>
      </c>
      <c r="I17" s="19"/>
      <c r="J17" s="18">
        <f>J16+J15+J14</f>
        <v>21480</v>
      </c>
      <c r="K17" s="19"/>
      <c r="L17" s="20">
        <v>0</v>
      </c>
      <c r="M17" s="21"/>
    </row>
    <row r="18" spans="1:13" ht="17.25" customHeight="1" x14ac:dyDescent="0.25">
      <c r="A18" s="33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5"/>
    </row>
    <row r="19" spans="1:13" ht="30.75" customHeight="1" x14ac:dyDescent="0.25">
      <c r="A19" s="36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8"/>
    </row>
    <row r="20" spans="1:13" ht="30" customHeight="1" x14ac:dyDescent="0.25">
      <c r="A20" s="15" t="s">
        <v>22</v>
      </c>
      <c r="B20" s="15" t="s">
        <v>24</v>
      </c>
      <c r="C20" s="8">
        <v>2022</v>
      </c>
      <c r="D20" s="18">
        <v>150</v>
      </c>
      <c r="E20" s="19"/>
      <c r="F20" s="18">
        <v>0</v>
      </c>
      <c r="G20" s="19"/>
      <c r="H20" s="18">
        <v>0</v>
      </c>
      <c r="I20" s="19"/>
      <c r="J20" s="18">
        <v>150</v>
      </c>
      <c r="K20" s="19"/>
      <c r="L20" s="18">
        <v>0</v>
      </c>
      <c r="M20" s="19"/>
    </row>
    <row r="21" spans="1:13" ht="39.75" customHeight="1" x14ac:dyDescent="0.25">
      <c r="A21" s="16"/>
      <c r="B21" s="16"/>
      <c r="C21" s="8">
        <v>2023</v>
      </c>
      <c r="D21" s="18">
        <v>1500</v>
      </c>
      <c r="E21" s="19"/>
      <c r="F21" s="18">
        <v>0</v>
      </c>
      <c r="G21" s="19"/>
      <c r="H21" s="18">
        <v>0</v>
      </c>
      <c r="I21" s="19"/>
      <c r="J21" s="18">
        <v>1500</v>
      </c>
      <c r="K21" s="19"/>
      <c r="L21" s="18">
        <v>0</v>
      </c>
      <c r="M21" s="19"/>
    </row>
    <row r="22" spans="1:13" ht="45.75" customHeight="1" x14ac:dyDescent="0.25">
      <c r="A22" s="16"/>
      <c r="B22" s="16"/>
      <c r="C22" s="8">
        <v>2024</v>
      </c>
      <c r="D22" s="18">
        <v>150</v>
      </c>
      <c r="E22" s="19"/>
      <c r="F22" s="18">
        <v>0</v>
      </c>
      <c r="G22" s="19"/>
      <c r="H22" s="18">
        <v>0</v>
      </c>
      <c r="I22" s="19"/>
      <c r="J22" s="18">
        <v>150</v>
      </c>
      <c r="K22" s="19"/>
      <c r="L22" s="18">
        <v>0</v>
      </c>
      <c r="M22" s="19"/>
    </row>
    <row r="23" spans="1:13" ht="32.25" customHeight="1" x14ac:dyDescent="0.25">
      <c r="A23" s="17"/>
      <c r="B23" s="17"/>
      <c r="C23" s="8" t="s">
        <v>19</v>
      </c>
      <c r="D23" s="18">
        <f>D20+D22+D21</f>
        <v>1800</v>
      </c>
      <c r="E23" s="19"/>
      <c r="F23" s="18">
        <v>0</v>
      </c>
      <c r="G23" s="19"/>
      <c r="H23" s="18">
        <v>0</v>
      </c>
      <c r="I23" s="19"/>
      <c r="J23" s="18">
        <f>J20+J22+J21</f>
        <v>1800</v>
      </c>
      <c r="K23" s="19"/>
      <c r="L23" s="20">
        <v>0</v>
      </c>
      <c r="M23" s="21"/>
    </row>
    <row r="24" spans="1:13" ht="51.75" customHeight="1" x14ac:dyDescent="0.25">
      <c r="A24" s="15" t="s">
        <v>27</v>
      </c>
      <c r="B24" s="15" t="s">
        <v>24</v>
      </c>
      <c r="C24" s="8">
        <v>2022</v>
      </c>
      <c r="D24" s="18">
        <v>0</v>
      </c>
      <c r="E24" s="19"/>
      <c r="F24" s="18">
        <v>0</v>
      </c>
      <c r="G24" s="19"/>
      <c r="H24" s="18">
        <v>0</v>
      </c>
      <c r="I24" s="19"/>
      <c r="J24" s="18">
        <v>0</v>
      </c>
      <c r="K24" s="19"/>
      <c r="L24" s="18">
        <v>0</v>
      </c>
      <c r="M24" s="19"/>
    </row>
    <row r="25" spans="1:13" ht="45.75" customHeight="1" x14ac:dyDescent="0.25">
      <c r="A25" s="16"/>
      <c r="B25" s="16"/>
      <c r="C25" s="8">
        <v>2023</v>
      </c>
      <c r="D25" s="18">
        <v>1500</v>
      </c>
      <c r="E25" s="19"/>
      <c r="F25" s="18">
        <v>0</v>
      </c>
      <c r="G25" s="19"/>
      <c r="H25" s="18">
        <v>0</v>
      </c>
      <c r="I25" s="19"/>
      <c r="J25" s="18">
        <v>1500</v>
      </c>
      <c r="K25" s="19"/>
      <c r="L25" s="18">
        <v>0</v>
      </c>
      <c r="M25" s="19"/>
    </row>
    <row r="26" spans="1:13" ht="47.25" customHeight="1" x14ac:dyDescent="0.25">
      <c r="A26" s="16"/>
      <c r="B26" s="16"/>
      <c r="C26" s="8">
        <v>2024</v>
      </c>
      <c r="D26" s="18">
        <v>0</v>
      </c>
      <c r="E26" s="19"/>
      <c r="F26" s="18">
        <v>0</v>
      </c>
      <c r="G26" s="19"/>
      <c r="H26" s="18">
        <v>0</v>
      </c>
      <c r="I26" s="19"/>
      <c r="J26" s="18">
        <v>0</v>
      </c>
      <c r="K26" s="19"/>
      <c r="L26" s="18">
        <v>0</v>
      </c>
      <c r="M26" s="19"/>
    </row>
    <row r="27" spans="1:13" ht="42" customHeight="1" x14ac:dyDescent="0.25">
      <c r="A27" s="17"/>
      <c r="B27" s="17"/>
      <c r="C27" s="8" t="s">
        <v>19</v>
      </c>
      <c r="D27" s="18">
        <f>D24+D26+D25</f>
        <v>1500</v>
      </c>
      <c r="E27" s="19"/>
      <c r="F27" s="18">
        <v>0</v>
      </c>
      <c r="G27" s="19"/>
      <c r="H27" s="18">
        <v>0</v>
      </c>
      <c r="I27" s="19"/>
      <c r="J27" s="18">
        <f>J24+J26+J25</f>
        <v>1500</v>
      </c>
      <c r="K27" s="19"/>
      <c r="L27" s="20">
        <v>0</v>
      </c>
      <c r="M27" s="21"/>
    </row>
    <row r="28" spans="1:13" ht="36.75" customHeight="1" x14ac:dyDescent="0.25">
      <c r="A28" s="15" t="s">
        <v>25</v>
      </c>
      <c r="B28" s="15" t="s">
        <v>24</v>
      </c>
      <c r="C28" s="8">
        <v>2022</v>
      </c>
      <c r="D28" s="18">
        <v>150</v>
      </c>
      <c r="E28" s="19"/>
      <c r="F28" s="18">
        <v>0</v>
      </c>
      <c r="G28" s="19"/>
      <c r="H28" s="18">
        <v>0</v>
      </c>
      <c r="I28" s="19"/>
      <c r="J28" s="18">
        <v>150</v>
      </c>
      <c r="K28" s="19"/>
      <c r="L28" s="18">
        <v>0</v>
      </c>
      <c r="M28" s="19"/>
    </row>
    <row r="29" spans="1:13" ht="31.5" customHeight="1" x14ac:dyDescent="0.25">
      <c r="A29" s="16"/>
      <c r="B29" s="16"/>
      <c r="C29" s="8">
        <v>2023</v>
      </c>
      <c r="D29" s="18">
        <v>0</v>
      </c>
      <c r="E29" s="19"/>
      <c r="F29" s="18">
        <v>0</v>
      </c>
      <c r="G29" s="19"/>
      <c r="H29" s="18">
        <v>0</v>
      </c>
      <c r="I29" s="19"/>
      <c r="J29" s="18">
        <v>0</v>
      </c>
      <c r="K29" s="19"/>
      <c r="L29" s="18">
        <v>0</v>
      </c>
      <c r="M29" s="19"/>
    </row>
    <row r="30" spans="1:13" ht="42.75" customHeight="1" x14ac:dyDescent="0.25">
      <c r="A30" s="16"/>
      <c r="B30" s="16"/>
      <c r="C30" s="8">
        <v>2024</v>
      </c>
      <c r="D30" s="18">
        <v>150</v>
      </c>
      <c r="E30" s="19"/>
      <c r="F30" s="18">
        <v>0</v>
      </c>
      <c r="G30" s="19"/>
      <c r="H30" s="18">
        <v>0</v>
      </c>
      <c r="I30" s="19"/>
      <c r="J30" s="18">
        <v>150</v>
      </c>
      <c r="K30" s="19"/>
      <c r="L30" s="18">
        <v>0</v>
      </c>
      <c r="M30" s="19"/>
    </row>
    <row r="31" spans="1:13" ht="39" customHeight="1" x14ac:dyDescent="0.25">
      <c r="A31" s="17"/>
      <c r="B31" s="17"/>
      <c r="C31" s="8" t="s">
        <v>19</v>
      </c>
      <c r="D31" s="18">
        <f>D28+D30+D29</f>
        <v>300</v>
      </c>
      <c r="E31" s="19"/>
      <c r="F31" s="18">
        <v>0</v>
      </c>
      <c r="G31" s="19"/>
      <c r="H31" s="18">
        <v>0</v>
      </c>
      <c r="I31" s="19"/>
      <c r="J31" s="18">
        <f>J28+J30+J29</f>
        <v>300</v>
      </c>
      <c r="K31" s="19"/>
      <c r="L31" s="20">
        <v>0</v>
      </c>
      <c r="M31" s="21"/>
    </row>
    <row r="32" spans="1:13" ht="28.5" customHeight="1" x14ac:dyDescent="0.25">
      <c r="A32" s="12" t="s">
        <v>26</v>
      </c>
      <c r="B32" s="12" t="s">
        <v>24</v>
      </c>
      <c r="C32" s="8">
        <v>2022</v>
      </c>
      <c r="D32" s="18">
        <v>20</v>
      </c>
      <c r="E32" s="19"/>
      <c r="F32" s="18">
        <v>0</v>
      </c>
      <c r="G32" s="19"/>
      <c r="H32" s="18">
        <v>0</v>
      </c>
      <c r="I32" s="19"/>
      <c r="J32" s="18">
        <v>20</v>
      </c>
      <c r="K32" s="19"/>
      <c r="L32" s="18">
        <v>0</v>
      </c>
      <c r="M32" s="19"/>
    </row>
    <row r="33" spans="1:13" ht="28.5" customHeight="1" x14ac:dyDescent="0.25">
      <c r="A33" s="13"/>
      <c r="B33" s="13"/>
      <c r="C33" s="8">
        <v>2023</v>
      </c>
      <c r="D33" s="18">
        <v>20</v>
      </c>
      <c r="E33" s="19"/>
      <c r="F33" s="18">
        <v>0</v>
      </c>
      <c r="G33" s="19"/>
      <c r="H33" s="18">
        <v>0</v>
      </c>
      <c r="I33" s="19"/>
      <c r="J33" s="18">
        <v>20</v>
      </c>
      <c r="K33" s="19"/>
      <c r="L33" s="18">
        <v>0</v>
      </c>
      <c r="M33" s="19"/>
    </row>
    <row r="34" spans="1:13" ht="54.75" customHeight="1" x14ac:dyDescent="0.25">
      <c r="A34" s="13"/>
      <c r="B34" s="13"/>
      <c r="C34" s="8">
        <v>2024</v>
      </c>
      <c r="D34" s="18">
        <v>20</v>
      </c>
      <c r="E34" s="19"/>
      <c r="F34" s="18">
        <v>0</v>
      </c>
      <c r="G34" s="19"/>
      <c r="H34" s="18">
        <v>0</v>
      </c>
      <c r="I34" s="19"/>
      <c r="J34" s="18">
        <v>20</v>
      </c>
      <c r="K34" s="19"/>
      <c r="L34" s="18">
        <v>0</v>
      </c>
      <c r="M34" s="19"/>
    </row>
    <row r="35" spans="1:13" ht="24" customHeight="1" x14ac:dyDescent="0.25">
      <c r="A35" s="14"/>
      <c r="B35" s="14"/>
      <c r="C35" s="8" t="s">
        <v>19</v>
      </c>
      <c r="D35" s="18">
        <f>D32+D34+D33</f>
        <v>60</v>
      </c>
      <c r="E35" s="19"/>
      <c r="F35" s="18">
        <v>0</v>
      </c>
      <c r="G35" s="19"/>
      <c r="H35" s="18">
        <v>0</v>
      </c>
      <c r="I35" s="19"/>
      <c r="J35" s="18">
        <f>J32+J34+J33</f>
        <v>60</v>
      </c>
      <c r="K35" s="19"/>
      <c r="L35" s="20">
        <v>0</v>
      </c>
      <c r="M35" s="21"/>
    </row>
    <row r="36" spans="1:13" ht="29.25" customHeight="1" x14ac:dyDescent="0.25">
      <c r="A36" s="12" t="s">
        <v>28</v>
      </c>
      <c r="B36" s="12" t="s">
        <v>24</v>
      </c>
      <c r="C36" s="8">
        <v>2022</v>
      </c>
      <c r="D36" s="18">
        <v>25</v>
      </c>
      <c r="E36" s="19"/>
      <c r="F36" s="18">
        <v>0</v>
      </c>
      <c r="G36" s="19"/>
      <c r="H36" s="18">
        <v>0</v>
      </c>
      <c r="I36" s="19"/>
      <c r="J36" s="18">
        <v>25</v>
      </c>
      <c r="K36" s="19"/>
      <c r="L36" s="18">
        <v>0</v>
      </c>
      <c r="M36" s="19"/>
    </row>
    <row r="37" spans="1:13" ht="28.5" customHeight="1" x14ac:dyDescent="0.25">
      <c r="A37" s="13"/>
      <c r="B37" s="13"/>
      <c r="C37" s="8">
        <v>2023</v>
      </c>
      <c r="D37" s="18">
        <v>25</v>
      </c>
      <c r="E37" s="19"/>
      <c r="F37" s="18">
        <v>0</v>
      </c>
      <c r="G37" s="19"/>
      <c r="H37" s="18">
        <v>0</v>
      </c>
      <c r="I37" s="19"/>
      <c r="J37" s="18">
        <v>25</v>
      </c>
      <c r="K37" s="19"/>
      <c r="L37" s="18">
        <v>0</v>
      </c>
      <c r="M37" s="19"/>
    </row>
    <row r="38" spans="1:13" ht="31.5" customHeight="1" x14ac:dyDescent="0.25">
      <c r="A38" s="13"/>
      <c r="B38" s="13"/>
      <c r="C38" s="8">
        <v>2024</v>
      </c>
      <c r="D38" s="18">
        <v>25</v>
      </c>
      <c r="E38" s="19"/>
      <c r="F38" s="18">
        <v>0</v>
      </c>
      <c r="G38" s="19"/>
      <c r="H38" s="18">
        <v>0</v>
      </c>
      <c r="I38" s="19"/>
      <c r="J38" s="18">
        <v>25</v>
      </c>
      <c r="K38" s="19"/>
      <c r="L38" s="18">
        <v>0</v>
      </c>
      <c r="M38" s="19"/>
    </row>
    <row r="39" spans="1:13" ht="30.75" customHeight="1" x14ac:dyDescent="0.25">
      <c r="A39" s="14"/>
      <c r="B39" s="14"/>
      <c r="C39" s="8" t="s">
        <v>19</v>
      </c>
      <c r="D39" s="18">
        <f>D36+D38+D37</f>
        <v>75</v>
      </c>
      <c r="E39" s="19"/>
      <c r="F39" s="18">
        <v>0</v>
      </c>
      <c r="G39" s="19"/>
      <c r="H39" s="18">
        <v>0</v>
      </c>
      <c r="I39" s="19"/>
      <c r="J39" s="18">
        <f>J36+J38+J37</f>
        <v>75</v>
      </c>
      <c r="K39" s="19"/>
      <c r="L39" s="20">
        <v>0</v>
      </c>
      <c r="M39" s="21"/>
    </row>
    <row r="40" spans="1:13" ht="30" customHeight="1" x14ac:dyDescent="0.25">
      <c r="A40" s="12" t="s">
        <v>29</v>
      </c>
      <c r="B40" s="15" t="s">
        <v>24</v>
      </c>
      <c r="C40" s="8">
        <v>2022</v>
      </c>
      <c r="D40" s="18">
        <v>50</v>
      </c>
      <c r="E40" s="19"/>
      <c r="F40" s="18">
        <v>0</v>
      </c>
      <c r="G40" s="19"/>
      <c r="H40" s="18">
        <v>0</v>
      </c>
      <c r="I40" s="19"/>
      <c r="J40" s="18">
        <v>50</v>
      </c>
      <c r="K40" s="19"/>
      <c r="L40" s="18">
        <v>0</v>
      </c>
      <c r="M40" s="19"/>
    </row>
    <row r="41" spans="1:13" ht="30.75" customHeight="1" x14ac:dyDescent="0.25">
      <c r="A41" s="13"/>
      <c r="B41" s="16"/>
      <c r="C41" s="8">
        <v>2023</v>
      </c>
      <c r="D41" s="18">
        <v>50</v>
      </c>
      <c r="E41" s="19"/>
      <c r="F41" s="18">
        <v>0</v>
      </c>
      <c r="G41" s="19"/>
      <c r="H41" s="18">
        <v>0</v>
      </c>
      <c r="I41" s="19"/>
      <c r="J41" s="18">
        <v>50</v>
      </c>
      <c r="K41" s="19"/>
      <c r="L41" s="18">
        <v>0</v>
      </c>
      <c r="M41" s="19"/>
    </row>
    <row r="42" spans="1:13" ht="28.5" customHeight="1" x14ac:dyDescent="0.25">
      <c r="A42" s="13"/>
      <c r="B42" s="16"/>
      <c r="C42" s="8">
        <v>2024</v>
      </c>
      <c r="D42" s="18">
        <v>50</v>
      </c>
      <c r="E42" s="19"/>
      <c r="F42" s="18">
        <v>0</v>
      </c>
      <c r="G42" s="19"/>
      <c r="H42" s="18">
        <v>0</v>
      </c>
      <c r="I42" s="19"/>
      <c r="J42" s="18">
        <v>50</v>
      </c>
      <c r="K42" s="19"/>
      <c r="L42" s="18">
        <v>0</v>
      </c>
      <c r="M42" s="19"/>
    </row>
    <row r="43" spans="1:13" ht="31.5" customHeight="1" x14ac:dyDescent="0.25">
      <c r="A43" s="14"/>
      <c r="B43" s="17"/>
      <c r="C43" s="8" t="s">
        <v>19</v>
      </c>
      <c r="D43" s="18">
        <f>D40+D42+D41</f>
        <v>150</v>
      </c>
      <c r="E43" s="19"/>
      <c r="F43" s="18">
        <v>0</v>
      </c>
      <c r="G43" s="19"/>
      <c r="H43" s="18">
        <v>0</v>
      </c>
      <c r="I43" s="19"/>
      <c r="J43" s="18">
        <f>J40+J42+J41</f>
        <v>150</v>
      </c>
      <c r="K43" s="19"/>
      <c r="L43" s="20">
        <v>0</v>
      </c>
      <c r="M43" s="21"/>
    </row>
    <row r="44" spans="1:13" ht="38.25" customHeight="1" x14ac:dyDescent="0.25">
      <c r="A44" s="12" t="s">
        <v>31</v>
      </c>
      <c r="B44" s="15" t="s">
        <v>24</v>
      </c>
      <c r="C44" s="8">
        <v>2022</v>
      </c>
      <c r="D44" s="18">
        <v>900</v>
      </c>
      <c r="E44" s="19"/>
      <c r="F44" s="18">
        <v>0</v>
      </c>
      <c r="G44" s="19"/>
      <c r="H44" s="18">
        <v>0</v>
      </c>
      <c r="I44" s="19"/>
      <c r="J44" s="18">
        <v>900</v>
      </c>
      <c r="K44" s="19"/>
      <c r="L44" s="18">
        <v>0</v>
      </c>
      <c r="M44" s="19"/>
    </row>
    <row r="45" spans="1:13" ht="33.75" customHeight="1" x14ac:dyDescent="0.25">
      <c r="A45" s="13"/>
      <c r="B45" s="16"/>
      <c r="C45" s="8">
        <v>2023</v>
      </c>
      <c r="D45" s="18">
        <v>400</v>
      </c>
      <c r="E45" s="19"/>
      <c r="F45" s="18">
        <v>0</v>
      </c>
      <c r="G45" s="19"/>
      <c r="H45" s="18">
        <v>0</v>
      </c>
      <c r="I45" s="19"/>
      <c r="J45" s="18">
        <v>400</v>
      </c>
      <c r="K45" s="19"/>
      <c r="L45" s="18">
        <v>0</v>
      </c>
      <c r="M45" s="19"/>
    </row>
    <row r="46" spans="1:13" ht="35.25" customHeight="1" x14ac:dyDescent="0.25">
      <c r="A46" s="13"/>
      <c r="B46" s="16"/>
      <c r="C46" s="8">
        <v>2024</v>
      </c>
      <c r="D46" s="18">
        <v>400</v>
      </c>
      <c r="E46" s="19"/>
      <c r="F46" s="18">
        <v>0</v>
      </c>
      <c r="G46" s="19"/>
      <c r="H46" s="18">
        <v>0</v>
      </c>
      <c r="I46" s="19"/>
      <c r="J46" s="18">
        <v>400</v>
      </c>
      <c r="K46" s="19"/>
      <c r="L46" s="18">
        <v>0</v>
      </c>
      <c r="M46" s="19"/>
    </row>
    <row r="47" spans="1:13" ht="37.5" customHeight="1" x14ac:dyDescent="0.25">
      <c r="A47" s="14"/>
      <c r="B47" s="17"/>
      <c r="C47" s="8" t="s">
        <v>19</v>
      </c>
      <c r="D47" s="18">
        <f>D44+D46+D45</f>
        <v>1700</v>
      </c>
      <c r="E47" s="19"/>
      <c r="F47" s="18">
        <v>0</v>
      </c>
      <c r="G47" s="19"/>
      <c r="H47" s="18">
        <v>0</v>
      </c>
      <c r="I47" s="19"/>
      <c r="J47" s="18">
        <f>J44+J46+J45</f>
        <v>1700</v>
      </c>
      <c r="K47" s="19"/>
      <c r="L47" s="20">
        <v>0</v>
      </c>
      <c r="M47" s="21"/>
    </row>
    <row r="48" spans="1:13" ht="30" customHeight="1" x14ac:dyDescent="0.25">
      <c r="A48" s="12" t="s">
        <v>32</v>
      </c>
      <c r="B48" s="15" t="s">
        <v>24</v>
      </c>
      <c r="C48" s="8">
        <v>2022</v>
      </c>
      <c r="D48" s="18">
        <v>500</v>
      </c>
      <c r="E48" s="19"/>
      <c r="F48" s="18">
        <v>0</v>
      </c>
      <c r="G48" s="19"/>
      <c r="H48" s="18">
        <v>0</v>
      </c>
      <c r="I48" s="19"/>
      <c r="J48" s="18">
        <v>500</v>
      </c>
      <c r="K48" s="19"/>
      <c r="L48" s="18">
        <v>0</v>
      </c>
      <c r="M48" s="19"/>
    </row>
    <row r="49" spans="1:13" ht="24.75" customHeight="1" x14ac:dyDescent="0.25">
      <c r="A49" s="13"/>
      <c r="B49" s="16"/>
      <c r="C49" s="8">
        <v>2023</v>
      </c>
      <c r="D49" s="18">
        <v>0</v>
      </c>
      <c r="E49" s="19"/>
      <c r="F49" s="18">
        <v>0</v>
      </c>
      <c r="G49" s="19"/>
      <c r="H49" s="18">
        <v>0</v>
      </c>
      <c r="I49" s="19"/>
      <c r="J49" s="18">
        <v>0</v>
      </c>
      <c r="K49" s="19"/>
      <c r="L49" s="18">
        <v>0</v>
      </c>
      <c r="M49" s="19"/>
    </row>
    <row r="50" spans="1:13" ht="27.75" customHeight="1" x14ac:dyDescent="0.25">
      <c r="A50" s="13"/>
      <c r="B50" s="16"/>
      <c r="C50" s="8">
        <v>2024</v>
      </c>
      <c r="D50" s="18">
        <v>0</v>
      </c>
      <c r="E50" s="19"/>
      <c r="F50" s="18">
        <v>0</v>
      </c>
      <c r="G50" s="19"/>
      <c r="H50" s="18">
        <v>0</v>
      </c>
      <c r="I50" s="19"/>
      <c r="J50" s="18">
        <v>0</v>
      </c>
      <c r="K50" s="19"/>
      <c r="L50" s="18">
        <v>0</v>
      </c>
      <c r="M50" s="19"/>
    </row>
    <row r="51" spans="1:13" ht="30" customHeight="1" x14ac:dyDescent="0.25">
      <c r="A51" s="14"/>
      <c r="B51" s="17"/>
      <c r="C51" s="8" t="s">
        <v>19</v>
      </c>
      <c r="D51" s="18">
        <f>D48+D50+D49</f>
        <v>500</v>
      </c>
      <c r="E51" s="19"/>
      <c r="F51" s="18">
        <v>0</v>
      </c>
      <c r="G51" s="19"/>
      <c r="H51" s="18">
        <v>0</v>
      </c>
      <c r="I51" s="19"/>
      <c r="J51" s="18">
        <f>J48+J50+J49</f>
        <v>500</v>
      </c>
      <c r="K51" s="19"/>
      <c r="L51" s="20">
        <v>0</v>
      </c>
      <c r="M51" s="21"/>
    </row>
    <row r="52" spans="1:13" ht="29.25" customHeight="1" x14ac:dyDescent="0.25">
      <c r="A52" s="12" t="s">
        <v>33</v>
      </c>
      <c r="B52" s="15" t="s">
        <v>24</v>
      </c>
      <c r="C52" s="8">
        <v>2022</v>
      </c>
      <c r="D52" s="18">
        <v>400</v>
      </c>
      <c r="E52" s="19"/>
      <c r="F52" s="18">
        <v>0</v>
      </c>
      <c r="G52" s="19"/>
      <c r="H52" s="18">
        <v>0</v>
      </c>
      <c r="I52" s="19"/>
      <c r="J52" s="18">
        <v>400</v>
      </c>
      <c r="K52" s="19"/>
      <c r="L52" s="18">
        <v>0</v>
      </c>
      <c r="M52" s="19"/>
    </row>
    <row r="53" spans="1:13" ht="30.75" customHeight="1" x14ac:dyDescent="0.25">
      <c r="A53" s="13"/>
      <c r="B53" s="16"/>
      <c r="C53" s="8">
        <v>2023</v>
      </c>
      <c r="D53" s="18">
        <v>400</v>
      </c>
      <c r="E53" s="19"/>
      <c r="F53" s="18">
        <v>0</v>
      </c>
      <c r="G53" s="19"/>
      <c r="H53" s="18">
        <v>0</v>
      </c>
      <c r="I53" s="19"/>
      <c r="J53" s="18">
        <v>400</v>
      </c>
      <c r="K53" s="19"/>
      <c r="L53" s="18">
        <v>0</v>
      </c>
      <c r="M53" s="19"/>
    </row>
    <row r="54" spans="1:13" ht="28.5" customHeight="1" x14ac:dyDescent="0.25">
      <c r="A54" s="13"/>
      <c r="B54" s="16"/>
      <c r="C54" s="8">
        <v>2024</v>
      </c>
      <c r="D54" s="18">
        <v>400</v>
      </c>
      <c r="E54" s="19"/>
      <c r="F54" s="18">
        <v>0</v>
      </c>
      <c r="G54" s="19"/>
      <c r="H54" s="18">
        <v>0</v>
      </c>
      <c r="I54" s="19"/>
      <c r="J54" s="18">
        <v>400</v>
      </c>
      <c r="K54" s="19"/>
      <c r="L54" s="18">
        <v>0</v>
      </c>
      <c r="M54" s="19"/>
    </row>
    <row r="55" spans="1:13" ht="27.75" customHeight="1" x14ac:dyDescent="0.25">
      <c r="A55" s="14"/>
      <c r="B55" s="17"/>
      <c r="C55" s="8" t="s">
        <v>19</v>
      </c>
      <c r="D55" s="18">
        <f>D52+D54+D53</f>
        <v>1200</v>
      </c>
      <c r="E55" s="19"/>
      <c r="F55" s="18">
        <v>0</v>
      </c>
      <c r="G55" s="19"/>
      <c r="H55" s="18">
        <v>0</v>
      </c>
      <c r="I55" s="19"/>
      <c r="J55" s="18">
        <f>J52+J54+J53</f>
        <v>1200</v>
      </c>
      <c r="K55" s="19"/>
      <c r="L55" s="20">
        <v>0</v>
      </c>
      <c r="M55" s="21"/>
    </row>
    <row r="56" spans="1:13" ht="27.75" customHeight="1" x14ac:dyDescent="0.25">
      <c r="A56" s="12" t="s">
        <v>30</v>
      </c>
      <c r="B56" s="12"/>
      <c r="C56" s="8">
        <v>2022</v>
      </c>
      <c r="D56" s="18">
        <f>D20+D32+D36+D40+D44</f>
        <v>1145</v>
      </c>
      <c r="E56" s="19"/>
      <c r="F56" s="18">
        <v>0</v>
      </c>
      <c r="G56" s="19"/>
      <c r="H56" s="18">
        <v>0</v>
      </c>
      <c r="I56" s="19"/>
      <c r="J56" s="18">
        <f>J20+J32+J36+J40+J44</f>
        <v>1145</v>
      </c>
      <c r="K56" s="19"/>
      <c r="L56" s="18">
        <v>0</v>
      </c>
      <c r="M56" s="19"/>
    </row>
    <row r="57" spans="1:13" ht="27.75" customHeight="1" x14ac:dyDescent="0.25">
      <c r="A57" s="13"/>
      <c r="B57" s="13"/>
      <c r="C57" s="8">
        <v>2023</v>
      </c>
      <c r="D57" s="18">
        <f>D21+D33+D37+D41+D45</f>
        <v>1995</v>
      </c>
      <c r="E57" s="19"/>
      <c r="F57" s="18">
        <v>0</v>
      </c>
      <c r="G57" s="19"/>
      <c r="H57" s="18">
        <v>0</v>
      </c>
      <c r="I57" s="19"/>
      <c r="J57" s="18">
        <f>J21+J33+J37+J41+J45</f>
        <v>1995</v>
      </c>
      <c r="K57" s="19"/>
      <c r="L57" s="18">
        <v>0</v>
      </c>
      <c r="M57" s="19"/>
    </row>
    <row r="58" spans="1:13" ht="27.75" customHeight="1" x14ac:dyDescent="0.25">
      <c r="A58" s="13"/>
      <c r="B58" s="13"/>
      <c r="C58" s="8">
        <v>2024</v>
      </c>
      <c r="D58" s="18">
        <f>D22+D34+D38+D42+D46</f>
        <v>645</v>
      </c>
      <c r="E58" s="19"/>
      <c r="F58" s="18">
        <v>0</v>
      </c>
      <c r="G58" s="19"/>
      <c r="H58" s="18">
        <v>0</v>
      </c>
      <c r="I58" s="19"/>
      <c r="J58" s="18">
        <f>J22+J34+J38+J42+J46</f>
        <v>645</v>
      </c>
      <c r="K58" s="19"/>
      <c r="L58" s="18">
        <v>0</v>
      </c>
      <c r="M58" s="19"/>
    </row>
    <row r="59" spans="1:13" ht="30.75" customHeight="1" x14ac:dyDescent="0.25">
      <c r="A59" s="14"/>
      <c r="B59" s="14"/>
      <c r="C59" s="8" t="s">
        <v>19</v>
      </c>
      <c r="D59" s="18">
        <f>D56+D58+D57</f>
        <v>3785</v>
      </c>
      <c r="E59" s="19"/>
      <c r="F59" s="18">
        <v>0</v>
      </c>
      <c r="G59" s="19"/>
      <c r="H59" s="18">
        <v>0</v>
      </c>
      <c r="I59" s="19"/>
      <c r="J59" s="18">
        <f>J56+J58+J57</f>
        <v>3785</v>
      </c>
      <c r="K59" s="19"/>
      <c r="L59" s="20">
        <v>0</v>
      </c>
      <c r="M59" s="21"/>
    </row>
    <row r="60" spans="1:13" ht="44.25" customHeight="1" x14ac:dyDescent="0.25">
      <c r="A60" s="36" t="s">
        <v>34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8"/>
    </row>
    <row r="61" spans="1:13" ht="33.75" customHeight="1" x14ac:dyDescent="0.25">
      <c r="A61" s="12" t="s">
        <v>35</v>
      </c>
      <c r="B61" s="15" t="s">
        <v>24</v>
      </c>
      <c r="C61" s="8">
        <v>2022</v>
      </c>
      <c r="D61" s="18">
        <v>1500</v>
      </c>
      <c r="E61" s="19"/>
      <c r="F61" s="18">
        <v>0</v>
      </c>
      <c r="G61" s="19"/>
      <c r="H61" s="18">
        <v>0</v>
      </c>
      <c r="I61" s="19"/>
      <c r="J61" s="18">
        <v>1500</v>
      </c>
      <c r="K61" s="19"/>
      <c r="L61" s="18">
        <v>0</v>
      </c>
      <c r="M61" s="19"/>
    </row>
    <row r="62" spans="1:13" ht="30.75" customHeight="1" x14ac:dyDescent="0.25">
      <c r="A62" s="13"/>
      <c r="B62" s="16"/>
      <c r="C62" s="8">
        <v>2023</v>
      </c>
      <c r="D62" s="18">
        <v>600</v>
      </c>
      <c r="E62" s="19"/>
      <c r="F62" s="18">
        <v>0</v>
      </c>
      <c r="G62" s="19"/>
      <c r="H62" s="18">
        <v>0</v>
      </c>
      <c r="I62" s="19"/>
      <c r="J62" s="18">
        <v>600</v>
      </c>
      <c r="K62" s="19"/>
      <c r="L62" s="18">
        <v>0</v>
      </c>
      <c r="M62" s="19"/>
    </row>
    <row r="63" spans="1:13" ht="36" customHeight="1" x14ac:dyDescent="0.25">
      <c r="A63" s="13"/>
      <c r="B63" s="16"/>
      <c r="C63" s="8">
        <v>2024</v>
      </c>
      <c r="D63" s="18">
        <v>600</v>
      </c>
      <c r="E63" s="19"/>
      <c r="F63" s="18">
        <v>0</v>
      </c>
      <c r="G63" s="19"/>
      <c r="H63" s="18">
        <v>0</v>
      </c>
      <c r="I63" s="19"/>
      <c r="J63" s="18">
        <v>600</v>
      </c>
      <c r="K63" s="19"/>
      <c r="L63" s="18">
        <v>0</v>
      </c>
      <c r="M63" s="19"/>
    </row>
    <row r="64" spans="1:13" ht="29.25" customHeight="1" x14ac:dyDescent="0.25">
      <c r="A64" s="14"/>
      <c r="B64" s="17"/>
      <c r="C64" s="8" t="s">
        <v>19</v>
      </c>
      <c r="D64" s="18">
        <f>D61+D63+D62</f>
        <v>2700</v>
      </c>
      <c r="E64" s="19"/>
      <c r="F64" s="18">
        <v>0</v>
      </c>
      <c r="G64" s="19"/>
      <c r="H64" s="18">
        <v>0</v>
      </c>
      <c r="I64" s="19"/>
      <c r="J64" s="18">
        <f>J61+J63+J62</f>
        <v>2700</v>
      </c>
      <c r="K64" s="19"/>
      <c r="L64" s="20">
        <v>0</v>
      </c>
      <c r="M64" s="21"/>
    </row>
    <row r="65" spans="1:13" ht="28.5" customHeight="1" x14ac:dyDescent="0.25">
      <c r="A65" s="12" t="s">
        <v>36</v>
      </c>
      <c r="B65" s="15" t="s">
        <v>24</v>
      </c>
      <c r="C65" s="8">
        <v>2022</v>
      </c>
      <c r="D65" s="18">
        <v>1500</v>
      </c>
      <c r="E65" s="19"/>
      <c r="F65" s="18">
        <v>0</v>
      </c>
      <c r="G65" s="19"/>
      <c r="H65" s="18">
        <v>0</v>
      </c>
      <c r="I65" s="19"/>
      <c r="J65" s="18">
        <v>1500</v>
      </c>
      <c r="K65" s="19"/>
      <c r="L65" s="18">
        <v>0</v>
      </c>
      <c r="M65" s="19"/>
    </row>
    <row r="66" spans="1:13" ht="27.75" customHeight="1" x14ac:dyDescent="0.25">
      <c r="A66" s="13"/>
      <c r="B66" s="16"/>
      <c r="C66" s="8">
        <v>2023</v>
      </c>
      <c r="D66" s="18">
        <v>0</v>
      </c>
      <c r="E66" s="19"/>
      <c r="F66" s="18">
        <v>0</v>
      </c>
      <c r="G66" s="19"/>
      <c r="H66" s="18">
        <v>0</v>
      </c>
      <c r="I66" s="19"/>
      <c r="J66" s="18">
        <v>0</v>
      </c>
      <c r="K66" s="19"/>
      <c r="L66" s="18">
        <v>0</v>
      </c>
      <c r="M66" s="19"/>
    </row>
    <row r="67" spans="1:13" ht="25.5" customHeight="1" x14ac:dyDescent="0.25">
      <c r="A67" s="13"/>
      <c r="B67" s="16"/>
      <c r="C67" s="8">
        <v>2024</v>
      </c>
      <c r="D67" s="18">
        <v>0</v>
      </c>
      <c r="E67" s="19"/>
      <c r="F67" s="18">
        <v>0</v>
      </c>
      <c r="G67" s="19"/>
      <c r="H67" s="18">
        <v>0</v>
      </c>
      <c r="I67" s="19"/>
      <c r="J67" s="18">
        <v>0</v>
      </c>
      <c r="K67" s="19"/>
      <c r="L67" s="18">
        <v>0</v>
      </c>
      <c r="M67" s="19"/>
    </row>
    <row r="68" spans="1:13" ht="29.25" customHeight="1" x14ac:dyDescent="0.25">
      <c r="A68" s="14"/>
      <c r="B68" s="17"/>
      <c r="C68" s="8" t="s">
        <v>19</v>
      </c>
      <c r="D68" s="18">
        <f>D65+D67+D66</f>
        <v>1500</v>
      </c>
      <c r="E68" s="19"/>
      <c r="F68" s="18">
        <v>0</v>
      </c>
      <c r="G68" s="19"/>
      <c r="H68" s="18">
        <v>0</v>
      </c>
      <c r="I68" s="19"/>
      <c r="J68" s="18">
        <f>J65+J67+J66</f>
        <v>1500</v>
      </c>
      <c r="K68" s="19"/>
      <c r="L68" s="20">
        <v>0</v>
      </c>
      <c r="M68" s="21"/>
    </row>
    <row r="69" spans="1:13" ht="25.5" customHeight="1" x14ac:dyDescent="0.25">
      <c r="A69" s="12" t="s">
        <v>37</v>
      </c>
      <c r="B69" s="15" t="s">
        <v>24</v>
      </c>
      <c r="C69" s="8">
        <v>2022</v>
      </c>
      <c r="D69" s="18">
        <v>0</v>
      </c>
      <c r="E69" s="19"/>
      <c r="F69" s="18">
        <v>0</v>
      </c>
      <c r="G69" s="19"/>
      <c r="H69" s="18">
        <v>0</v>
      </c>
      <c r="I69" s="19"/>
      <c r="J69" s="18">
        <v>0</v>
      </c>
      <c r="K69" s="19"/>
      <c r="L69" s="18">
        <v>0</v>
      </c>
      <c r="M69" s="19"/>
    </row>
    <row r="70" spans="1:13" ht="27" customHeight="1" x14ac:dyDescent="0.25">
      <c r="A70" s="13"/>
      <c r="B70" s="16"/>
      <c r="C70" s="8">
        <v>2023</v>
      </c>
      <c r="D70" s="18">
        <v>600</v>
      </c>
      <c r="E70" s="19"/>
      <c r="F70" s="18">
        <v>0</v>
      </c>
      <c r="G70" s="19"/>
      <c r="H70" s="18">
        <v>0</v>
      </c>
      <c r="I70" s="19"/>
      <c r="J70" s="18">
        <v>600</v>
      </c>
      <c r="K70" s="19"/>
      <c r="L70" s="18">
        <v>0</v>
      </c>
      <c r="M70" s="19"/>
    </row>
    <row r="71" spans="1:13" ht="24" customHeight="1" x14ac:dyDescent="0.25">
      <c r="A71" s="13"/>
      <c r="B71" s="16"/>
      <c r="C71" s="8">
        <v>2024</v>
      </c>
      <c r="D71" s="18">
        <v>600</v>
      </c>
      <c r="E71" s="19"/>
      <c r="F71" s="18">
        <v>0</v>
      </c>
      <c r="G71" s="19"/>
      <c r="H71" s="18">
        <v>0</v>
      </c>
      <c r="I71" s="19"/>
      <c r="J71" s="18">
        <v>600</v>
      </c>
      <c r="K71" s="19"/>
      <c r="L71" s="18">
        <v>0</v>
      </c>
      <c r="M71" s="19"/>
    </row>
    <row r="72" spans="1:13" ht="23.25" customHeight="1" x14ac:dyDescent="0.25">
      <c r="A72" s="14"/>
      <c r="B72" s="17"/>
      <c r="C72" s="8" t="s">
        <v>19</v>
      </c>
      <c r="D72" s="18">
        <f>D69+D71+D70</f>
        <v>1200</v>
      </c>
      <c r="E72" s="19"/>
      <c r="F72" s="18">
        <v>0</v>
      </c>
      <c r="G72" s="19"/>
      <c r="H72" s="18">
        <v>0</v>
      </c>
      <c r="I72" s="19"/>
      <c r="J72" s="18">
        <f>J69+J71+J70</f>
        <v>1200</v>
      </c>
      <c r="K72" s="19"/>
      <c r="L72" s="20">
        <v>0</v>
      </c>
      <c r="M72" s="21"/>
    </row>
    <row r="73" spans="1:13" ht="23.25" customHeight="1" x14ac:dyDescent="0.25">
      <c r="A73" s="12" t="s">
        <v>38</v>
      </c>
      <c r="B73" s="15" t="s">
        <v>24</v>
      </c>
      <c r="C73" s="8">
        <v>2022</v>
      </c>
      <c r="D73" s="18">
        <v>100</v>
      </c>
      <c r="E73" s="19"/>
      <c r="F73" s="18">
        <v>0</v>
      </c>
      <c r="G73" s="19"/>
      <c r="H73" s="18">
        <v>0</v>
      </c>
      <c r="I73" s="19"/>
      <c r="J73" s="18">
        <v>100</v>
      </c>
      <c r="K73" s="19"/>
      <c r="L73" s="18">
        <v>0</v>
      </c>
      <c r="M73" s="19"/>
    </row>
    <row r="74" spans="1:13" ht="23.25" customHeight="1" x14ac:dyDescent="0.25">
      <c r="A74" s="13"/>
      <c r="B74" s="16"/>
      <c r="C74" s="8">
        <v>2023</v>
      </c>
      <c r="D74" s="18">
        <v>100</v>
      </c>
      <c r="E74" s="19"/>
      <c r="F74" s="18">
        <v>0</v>
      </c>
      <c r="G74" s="19"/>
      <c r="H74" s="18">
        <v>0</v>
      </c>
      <c r="I74" s="19"/>
      <c r="J74" s="18">
        <v>100</v>
      </c>
      <c r="K74" s="19"/>
      <c r="L74" s="18">
        <v>0</v>
      </c>
      <c r="M74" s="19"/>
    </row>
    <row r="75" spans="1:13" ht="23.25" customHeight="1" x14ac:dyDescent="0.25">
      <c r="A75" s="13"/>
      <c r="B75" s="16"/>
      <c r="C75" s="8">
        <v>2024</v>
      </c>
      <c r="D75" s="18">
        <v>100</v>
      </c>
      <c r="E75" s="19"/>
      <c r="F75" s="18">
        <v>0</v>
      </c>
      <c r="G75" s="19"/>
      <c r="H75" s="18">
        <v>0</v>
      </c>
      <c r="I75" s="19"/>
      <c r="J75" s="18">
        <v>100</v>
      </c>
      <c r="K75" s="19"/>
      <c r="L75" s="18">
        <v>0</v>
      </c>
      <c r="M75" s="19"/>
    </row>
    <row r="76" spans="1:13" ht="26.25" customHeight="1" x14ac:dyDescent="0.25">
      <c r="A76" s="14"/>
      <c r="B76" s="17"/>
      <c r="C76" s="8" t="s">
        <v>19</v>
      </c>
      <c r="D76" s="18">
        <f>D73+D75+D74</f>
        <v>300</v>
      </c>
      <c r="E76" s="19"/>
      <c r="F76" s="18">
        <v>0</v>
      </c>
      <c r="G76" s="19"/>
      <c r="H76" s="18">
        <v>0</v>
      </c>
      <c r="I76" s="19"/>
      <c r="J76" s="18">
        <f>J73+J75+J74</f>
        <v>300</v>
      </c>
      <c r="K76" s="19"/>
      <c r="L76" s="20">
        <v>0</v>
      </c>
      <c r="M76" s="21"/>
    </row>
    <row r="77" spans="1:13" ht="28.5" customHeight="1" x14ac:dyDescent="0.25">
      <c r="A77" s="12" t="s">
        <v>39</v>
      </c>
      <c r="B77" s="15" t="s">
        <v>24</v>
      </c>
      <c r="C77" s="8">
        <v>2022</v>
      </c>
      <c r="D77" s="18">
        <v>500</v>
      </c>
      <c r="E77" s="19"/>
      <c r="F77" s="18">
        <v>0</v>
      </c>
      <c r="G77" s="19"/>
      <c r="H77" s="18">
        <v>0</v>
      </c>
      <c r="I77" s="19"/>
      <c r="J77" s="18">
        <v>500</v>
      </c>
      <c r="K77" s="19"/>
      <c r="L77" s="18">
        <v>0</v>
      </c>
      <c r="M77" s="19"/>
    </row>
    <row r="78" spans="1:13" ht="30" customHeight="1" x14ac:dyDescent="0.25">
      <c r="A78" s="13"/>
      <c r="B78" s="16"/>
      <c r="C78" s="8">
        <v>2023</v>
      </c>
      <c r="D78" s="18">
        <v>250</v>
      </c>
      <c r="E78" s="19"/>
      <c r="F78" s="18">
        <v>0</v>
      </c>
      <c r="G78" s="19"/>
      <c r="H78" s="18">
        <v>0</v>
      </c>
      <c r="I78" s="19"/>
      <c r="J78" s="18">
        <v>250</v>
      </c>
      <c r="K78" s="19"/>
      <c r="L78" s="18">
        <v>0</v>
      </c>
      <c r="M78" s="19"/>
    </row>
    <row r="79" spans="1:13" ht="27.75" customHeight="1" x14ac:dyDescent="0.25">
      <c r="A79" s="13"/>
      <c r="B79" s="16"/>
      <c r="C79" s="8">
        <v>2024</v>
      </c>
      <c r="D79" s="18">
        <v>250</v>
      </c>
      <c r="E79" s="19"/>
      <c r="F79" s="18">
        <v>0</v>
      </c>
      <c r="G79" s="19"/>
      <c r="H79" s="18">
        <v>0</v>
      </c>
      <c r="I79" s="19"/>
      <c r="J79" s="18">
        <v>250</v>
      </c>
      <c r="K79" s="19"/>
      <c r="L79" s="18">
        <v>0</v>
      </c>
      <c r="M79" s="19"/>
    </row>
    <row r="80" spans="1:13" ht="27.75" customHeight="1" x14ac:dyDescent="0.25">
      <c r="A80" s="14"/>
      <c r="B80" s="17"/>
      <c r="C80" s="8" t="s">
        <v>19</v>
      </c>
      <c r="D80" s="18">
        <f>D77+D79+D78</f>
        <v>1000</v>
      </c>
      <c r="E80" s="19"/>
      <c r="F80" s="18">
        <v>0</v>
      </c>
      <c r="G80" s="19"/>
      <c r="H80" s="18">
        <v>0</v>
      </c>
      <c r="I80" s="19"/>
      <c r="J80" s="18">
        <f>J77+J79+J78</f>
        <v>1000</v>
      </c>
      <c r="K80" s="19"/>
      <c r="L80" s="20">
        <v>0</v>
      </c>
      <c r="M80" s="21"/>
    </row>
    <row r="81" spans="1:13" ht="27" customHeight="1" x14ac:dyDescent="0.25">
      <c r="A81" s="12" t="s">
        <v>40</v>
      </c>
      <c r="B81" s="15" t="s">
        <v>24</v>
      </c>
      <c r="C81" s="8">
        <v>2022</v>
      </c>
      <c r="D81" s="18">
        <v>20</v>
      </c>
      <c r="E81" s="19"/>
      <c r="F81" s="18">
        <v>0</v>
      </c>
      <c r="G81" s="19"/>
      <c r="H81" s="18">
        <v>0</v>
      </c>
      <c r="I81" s="19"/>
      <c r="J81" s="18">
        <v>20</v>
      </c>
      <c r="K81" s="19"/>
      <c r="L81" s="18">
        <v>0</v>
      </c>
      <c r="M81" s="19"/>
    </row>
    <row r="82" spans="1:13" ht="26.25" customHeight="1" x14ac:dyDescent="0.25">
      <c r="A82" s="13"/>
      <c r="B82" s="16"/>
      <c r="C82" s="8">
        <v>2023</v>
      </c>
      <c r="D82" s="18">
        <v>20</v>
      </c>
      <c r="E82" s="19"/>
      <c r="F82" s="18">
        <v>0</v>
      </c>
      <c r="G82" s="19"/>
      <c r="H82" s="18">
        <v>0</v>
      </c>
      <c r="I82" s="19"/>
      <c r="J82" s="18">
        <v>20</v>
      </c>
      <c r="K82" s="19"/>
      <c r="L82" s="18">
        <v>0</v>
      </c>
      <c r="M82" s="19"/>
    </row>
    <row r="83" spans="1:13" ht="29.25" customHeight="1" x14ac:dyDescent="0.25">
      <c r="A83" s="13"/>
      <c r="B83" s="16"/>
      <c r="C83" s="8">
        <v>2024</v>
      </c>
      <c r="D83" s="18">
        <v>20</v>
      </c>
      <c r="E83" s="19"/>
      <c r="F83" s="18">
        <v>0</v>
      </c>
      <c r="G83" s="19"/>
      <c r="H83" s="18">
        <v>0</v>
      </c>
      <c r="I83" s="19"/>
      <c r="J83" s="18">
        <v>20</v>
      </c>
      <c r="K83" s="19"/>
      <c r="L83" s="18">
        <v>0</v>
      </c>
      <c r="M83" s="19"/>
    </row>
    <row r="84" spans="1:13" ht="30" customHeight="1" x14ac:dyDescent="0.25">
      <c r="A84" s="14"/>
      <c r="B84" s="17"/>
      <c r="C84" s="8" t="s">
        <v>19</v>
      </c>
      <c r="D84" s="18">
        <f>D81+D83+D82</f>
        <v>60</v>
      </c>
      <c r="E84" s="19"/>
      <c r="F84" s="18">
        <v>0</v>
      </c>
      <c r="G84" s="19"/>
      <c r="H84" s="18">
        <v>0</v>
      </c>
      <c r="I84" s="19"/>
      <c r="J84" s="18">
        <f>J81+J83+J82</f>
        <v>60</v>
      </c>
      <c r="K84" s="19"/>
      <c r="L84" s="20">
        <v>0</v>
      </c>
      <c r="M84" s="21"/>
    </row>
    <row r="85" spans="1:13" ht="25.5" customHeight="1" x14ac:dyDescent="0.25">
      <c r="A85" s="12" t="s">
        <v>41</v>
      </c>
      <c r="B85" s="15" t="s">
        <v>24</v>
      </c>
      <c r="C85" s="8">
        <v>2022</v>
      </c>
      <c r="D85" s="18">
        <v>200</v>
      </c>
      <c r="E85" s="19"/>
      <c r="F85" s="18">
        <v>0</v>
      </c>
      <c r="G85" s="19"/>
      <c r="H85" s="18">
        <v>0</v>
      </c>
      <c r="I85" s="19"/>
      <c r="J85" s="18">
        <v>200</v>
      </c>
      <c r="K85" s="19"/>
      <c r="L85" s="18">
        <v>0</v>
      </c>
      <c r="M85" s="19"/>
    </row>
    <row r="86" spans="1:13" ht="26.25" customHeight="1" x14ac:dyDescent="0.25">
      <c r="A86" s="13"/>
      <c r="B86" s="16"/>
      <c r="C86" s="8">
        <v>2023</v>
      </c>
      <c r="D86" s="18">
        <v>200</v>
      </c>
      <c r="E86" s="19"/>
      <c r="F86" s="18">
        <v>0</v>
      </c>
      <c r="G86" s="19"/>
      <c r="H86" s="18">
        <v>0</v>
      </c>
      <c r="I86" s="19"/>
      <c r="J86" s="18">
        <v>200</v>
      </c>
      <c r="K86" s="19"/>
      <c r="L86" s="18">
        <v>0</v>
      </c>
      <c r="M86" s="19"/>
    </row>
    <row r="87" spans="1:13" ht="23.25" customHeight="1" x14ac:dyDescent="0.25">
      <c r="A87" s="13"/>
      <c r="B87" s="16"/>
      <c r="C87" s="8">
        <v>2024</v>
      </c>
      <c r="D87" s="18">
        <v>200</v>
      </c>
      <c r="E87" s="19"/>
      <c r="F87" s="18">
        <v>0</v>
      </c>
      <c r="G87" s="19"/>
      <c r="H87" s="18">
        <v>0</v>
      </c>
      <c r="I87" s="19"/>
      <c r="J87" s="18">
        <v>200</v>
      </c>
      <c r="K87" s="19"/>
      <c r="L87" s="18">
        <v>0</v>
      </c>
      <c r="M87" s="19"/>
    </row>
    <row r="88" spans="1:13" ht="27" customHeight="1" x14ac:dyDescent="0.25">
      <c r="A88" s="14"/>
      <c r="B88" s="17"/>
      <c r="C88" s="8" t="s">
        <v>19</v>
      </c>
      <c r="D88" s="18">
        <f>D85+D87+D86</f>
        <v>600</v>
      </c>
      <c r="E88" s="19"/>
      <c r="F88" s="18">
        <v>0</v>
      </c>
      <c r="G88" s="19"/>
      <c r="H88" s="18">
        <v>0</v>
      </c>
      <c r="I88" s="19"/>
      <c r="J88" s="18">
        <f>J85+J87+J86</f>
        <v>600</v>
      </c>
      <c r="K88" s="19"/>
      <c r="L88" s="20">
        <v>0</v>
      </c>
      <c r="M88" s="21"/>
    </row>
    <row r="89" spans="1:13" ht="36.75" customHeight="1" x14ac:dyDescent="0.25">
      <c r="A89" s="12" t="s">
        <v>42</v>
      </c>
      <c r="B89" s="15" t="s">
        <v>24</v>
      </c>
      <c r="C89" s="8">
        <v>2022</v>
      </c>
      <c r="D89" s="18">
        <v>1300</v>
      </c>
      <c r="E89" s="19"/>
      <c r="F89" s="18">
        <v>0</v>
      </c>
      <c r="G89" s="19"/>
      <c r="H89" s="18">
        <v>0</v>
      </c>
      <c r="I89" s="19"/>
      <c r="J89" s="18">
        <v>1300</v>
      </c>
      <c r="K89" s="19"/>
      <c r="L89" s="18">
        <v>0</v>
      </c>
      <c r="M89" s="19"/>
    </row>
    <row r="90" spans="1:13" ht="33" customHeight="1" x14ac:dyDescent="0.25">
      <c r="A90" s="13"/>
      <c r="B90" s="16"/>
      <c r="C90" s="8">
        <v>2023</v>
      </c>
      <c r="D90" s="18">
        <v>1300</v>
      </c>
      <c r="E90" s="19"/>
      <c r="F90" s="18">
        <v>0</v>
      </c>
      <c r="G90" s="19"/>
      <c r="H90" s="18">
        <v>0</v>
      </c>
      <c r="I90" s="19"/>
      <c r="J90" s="18">
        <v>1300</v>
      </c>
      <c r="K90" s="19"/>
      <c r="L90" s="18">
        <v>0</v>
      </c>
      <c r="M90" s="19"/>
    </row>
    <row r="91" spans="1:13" ht="33.75" customHeight="1" x14ac:dyDescent="0.25">
      <c r="A91" s="13"/>
      <c r="B91" s="16"/>
      <c r="C91" s="8">
        <v>2024</v>
      </c>
      <c r="D91" s="18">
        <v>1300</v>
      </c>
      <c r="E91" s="19"/>
      <c r="F91" s="18">
        <v>0</v>
      </c>
      <c r="G91" s="19"/>
      <c r="H91" s="18">
        <v>0</v>
      </c>
      <c r="I91" s="19"/>
      <c r="J91" s="18">
        <v>1300</v>
      </c>
      <c r="K91" s="19"/>
      <c r="L91" s="18">
        <v>0</v>
      </c>
      <c r="M91" s="19"/>
    </row>
    <row r="92" spans="1:13" ht="39.75" customHeight="1" x14ac:dyDescent="0.25">
      <c r="A92" s="14"/>
      <c r="B92" s="17"/>
      <c r="C92" s="8" t="s">
        <v>19</v>
      </c>
      <c r="D92" s="18">
        <f>D89+D91+D90</f>
        <v>3900</v>
      </c>
      <c r="E92" s="19"/>
      <c r="F92" s="18">
        <v>0</v>
      </c>
      <c r="G92" s="19"/>
      <c r="H92" s="18">
        <v>0</v>
      </c>
      <c r="I92" s="19"/>
      <c r="J92" s="18">
        <f>J89+J91+J90</f>
        <v>3900</v>
      </c>
      <c r="K92" s="19"/>
      <c r="L92" s="20">
        <v>0</v>
      </c>
      <c r="M92" s="21"/>
    </row>
    <row r="93" spans="1:13" ht="33.75" customHeight="1" x14ac:dyDescent="0.25">
      <c r="A93" s="12" t="s">
        <v>43</v>
      </c>
      <c r="B93" s="15" t="s">
        <v>24</v>
      </c>
      <c r="C93" s="8">
        <v>2022</v>
      </c>
      <c r="D93" s="18">
        <v>270</v>
      </c>
      <c r="E93" s="19"/>
      <c r="F93" s="18">
        <v>0</v>
      </c>
      <c r="G93" s="19"/>
      <c r="H93" s="18">
        <v>0</v>
      </c>
      <c r="I93" s="19"/>
      <c r="J93" s="18">
        <v>270</v>
      </c>
      <c r="K93" s="19"/>
      <c r="L93" s="18">
        <v>0</v>
      </c>
      <c r="M93" s="19"/>
    </row>
    <row r="94" spans="1:13" ht="30.75" customHeight="1" x14ac:dyDescent="0.25">
      <c r="A94" s="13"/>
      <c r="B94" s="16"/>
      <c r="C94" s="8">
        <v>2023</v>
      </c>
      <c r="D94" s="18">
        <v>270</v>
      </c>
      <c r="E94" s="19"/>
      <c r="F94" s="18">
        <v>0</v>
      </c>
      <c r="G94" s="19"/>
      <c r="H94" s="18">
        <v>0</v>
      </c>
      <c r="I94" s="19"/>
      <c r="J94" s="18">
        <v>270</v>
      </c>
      <c r="K94" s="19"/>
      <c r="L94" s="18">
        <v>0</v>
      </c>
      <c r="M94" s="19"/>
    </row>
    <row r="95" spans="1:13" ht="30.75" customHeight="1" x14ac:dyDescent="0.25">
      <c r="A95" s="13"/>
      <c r="B95" s="16"/>
      <c r="C95" s="8">
        <v>2024</v>
      </c>
      <c r="D95" s="18">
        <v>270</v>
      </c>
      <c r="E95" s="19"/>
      <c r="F95" s="18">
        <v>0</v>
      </c>
      <c r="G95" s="19"/>
      <c r="H95" s="18">
        <v>0</v>
      </c>
      <c r="I95" s="19"/>
      <c r="J95" s="18">
        <v>270</v>
      </c>
      <c r="K95" s="19"/>
      <c r="L95" s="18">
        <v>0</v>
      </c>
      <c r="M95" s="19"/>
    </row>
    <row r="96" spans="1:13" ht="31.5" customHeight="1" x14ac:dyDescent="0.25">
      <c r="A96" s="14"/>
      <c r="B96" s="17"/>
      <c r="C96" s="8" t="s">
        <v>19</v>
      </c>
      <c r="D96" s="18">
        <f>D93+D95+D94</f>
        <v>810</v>
      </c>
      <c r="E96" s="19"/>
      <c r="F96" s="18">
        <v>0</v>
      </c>
      <c r="G96" s="19"/>
      <c r="H96" s="18">
        <v>0</v>
      </c>
      <c r="I96" s="19"/>
      <c r="J96" s="18">
        <f>J93+J95+J94</f>
        <v>810</v>
      </c>
      <c r="K96" s="19"/>
      <c r="L96" s="20">
        <v>0</v>
      </c>
      <c r="M96" s="21"/>
    </row>
    <row r="97" spans="1:13" ht="35.25" customHeight="1" x14ac:dyDescent="0.25">
      <c r="A97" s="12" t="s">
        <v>46</v>
      </c>
      <c r="B97" s="15" t="s">
        <v>45</v>
      </c>
      <c r="C97" s="8">
        <v>2022</v>
      </c>
      <c r="D97" s="18">
        <v>2150</v>
      </c>
      <c r="E97" s="19"/>
      <c r="F97" s="18">
        <v>0</v>
      </c>
      <c r="G97" s="19"/>
      <c r="H97" s="18">
        <v>0</v>
      </c>
      <c r="I97" s="19"/>
      <c r="J97" s="18">
        <v>2150</v>
      </c>
      <c r="K97" s="19"/>
      <c r="L97" s="18">
        <v>0</v>
      </c>
      <c r="M97" s="19"/>
    </row>
    <row r="98" spans="1:13" ht="36.75" customHeight="1" x14ac:dyDescent="0.25">
      <c r="A98" s="13"/>
      <c r="B98" s="16"/>
      <c r="C98" s="8">
        <v>2023</v>
      </c>
      <c r="D98" s="18">
        <v>100</v>
      </c>
      <c r="E98" s="19"/>
      <c r="F98" s="18">
        <v>0</v>
      </c>
      <c r="G98" s="19"/>
      <c r="H98" s="18">
        <v>0</v>
      </c>
      <c r="I98" s="19"/>
      <c r="J98" s="18">
        <v>100</v>
      </c>
      <c r="K98" s="19"/>
      <c r="L98" s="18">
        <v>0</v>
      </c>
      <c r="M98" s="19"/>
    </row>
    <row r="99" spans="1:13" ht="39" customHeight="1" x14ac:dyDescent="0.25">
      <c r="A99" s="13"/>
      <c r="B99" s="16"/>
      <c r="C99" s="8">
        <v>2024</v>
      </c>
      <c r="D99" s="18">
        <v>100</v>
      </c>
      <c r="E99" s="19"/>
      <c r="F99" s="18">
        <v>0</v>
      </c>
      <c r="G99" s="19"/>
      <c r="H99" s="18">
        <v>0</v>
      </c>
      <c r="I99" s="19"/>
      <c r="J99" s="18">
        <v>100</v>
      </c>
      <c r="K99" s="19"/>
      <c r="L99" s="18">
        <v>0</v>
      </c>
      <c r="M99" s="19"/>
    </row>
    <row r="100" spans="1:13" ht="31.5" customHeight="1" x14ac:dyDescent="0.25">
      <c r="A100" s="14"/>
      <c r="B100" s="17"/>
      <c r="C100" s="8" t="s">
        <v>19</v>
      </c>
      <c r="D100" s="18">
        <f>D97+D99+D98</f>
        <v>2350</v>
      </c>
      <c r="E100" s="19"/>
      <c r="F100" s="18">
        <v>0</v>
      </c>
      <c r="G100" s="19"/>
      <c r="H100" s="18">
        <v>0</v>
      </c>
      <c r="I100" s="19"/>
      <c r="J100" s="18">
        <f>J97+J99+J98</f>
        <v>2350</v>
      </c>
      <c r="K100" s="19"/>
      <c r="L100" s="20">
        <v>0</v>
      </c>
      <c r="M100" s="21"/>
    </row>
    <row r="101" spans="1:13" ht="27" customHeight="1" x14ac:dyDescent="0.25">
      <c r="A101" s="12" t="s">
        <v>47</v>
      </c>
      <c r="B101" s="15" t="s">
        <v>45</v>
      </c>
      <c r="C101" s="8">
        <v>2022</v>
      </c>
      <c r="D101" s="18">
        <v>150</v>
      </c>
      <c r="E101" s="19"/>
      <c r="F101" s="18">
        <v>0</v>
      </c>
      <c r="G101" s="19"/>
      <c r="H101" s="18">
        <v>0</v>
      </c>
      <c r="I101" s="19"/>
      <c r="J101" s="18">
        <v>150</v>
      </c>
      <c r="K101" s="19"/>
      <c r="L101" s="18">
        <v>0</v>
      </c>
      <c r="M101" s="19"/>
    </row>
    <row r="102" spans="1:13" ht="22.5" customHeight="1" x14ac:dyDescent="0.25">
      <c r="A102" s="13"/>
      <c r="B102" s="16"/>
      <c r="C102" s="8">
        <v>2023</v>
      </c>
      <c r="D102" s="18">
        <v>0</v>
      </c>
      <c r="E102" s="19"/>
      <c r="F102" s="18">
        <v>0</v>
      </c>
      <c r="G102" s="19"/>
      <c r="H102" s="18">
        <v>0</v>
      </c>
      <c r="I102" s="19"/>
      <c r="J102" s="18">
        <v>0</v>
      </c>
      <c r="K102" s="19"/>
      <c r="L102" s="18">
        <v>0</v>
      </c>
      <c r="M102" s="19"/>
    </row>
    <row r="103" spans="1:13" ht="22.5" customHeight="1" x14ac:dyDescent="0.25">
      <c r="A103" s="13"/>
      <c r="B103" s="16"/>
      <c r="C103" s="8">
        <v>2024</v>
      </c>
      <c r="D103" s="18">
        <v>0</v>
      </c>
      <c r="E103" s="19"/>
      <c r="F103" s="18">
        <v>0</v>
      </c>
      <c r="G103" s="19"/>
      <c r="H103" s="18">
        <v>0</v>
      </c>
      <c r="I103" s="19"/>
      <c r="J103" s="18">
        <v>0</v>
      </c>
      <c r="K103" s="19"/>
      <c r="L103" s="18">
        <v>0</v>
      </c>
      <c r="M103" s="19"/>
    </row>
    <row r="104" spans="1:13" ht="24" customHeight="1" x14ac:dyDescent="0.25">
      <c r="A104" s="14"/>
      <c r="B104" s="17"/>
      <c r="C104" s="8" t="s">
        <v>19</v>
      </c>
      <c r="D104" s="18">
        <f>D101+D103+D102</f>
        <v>150</v>
      </c>
      <c r="E104" s="19"/>
      <c r="F104" s="18">
        <v>0</v>
      </c>
      <c r="G104" s="19"/>
      <c r="H104" s="18">
        <v>0</v>
      </c>
      <c r="I104" s="19"/>
      <c r="J104" s="18">
        <f>J101+J103+J102</f>
        <v>150</v>
      </c>
      <c r="K104" s="19"/>
      <c r="L104" s="20">
        <v>0</v>
      </c>
      <c r="M104" s="21"/>
    </row>
    <row r="105" spans="1:13" ht="30" customHeight="1" x14ac:dyDescent="0.25">
      <c r="A105" s="12" t="s">
        <v>48</v>
      </c>
      <c r="B105" s="15" t="s">
        <v>45</v>
      </c>
      <c r="C105" s="8">
        <v>2022</v>
      </c>
      <c r="D105" s="18">
        <v>2000</v>
      </c>
      <c r="E105" s="19"/>
      <c r="F105" s="18">
        <v>0</v>
      </c>
      <c r="G105" s="19"/>
      <c r="H105" s="18">
        <v>0</v>
      </c>
      <c r="I105" s="19"/>
      <c r="J105" s="18">
        <v>2000</v>
      </c>
      <c r="K105" s="19"/>
      <c r="L105" s="18">
        <v>0</v>
      </c>
      <c r="M105" s="19"/>
    </row>
    <row r="106" spans="1:13" ht="24.75" customHeight="1" x14ac:dyDescent="0.25">
      <c r="A106" s="13"/>
      <c r="B106" s="16"/>
      <c r="C106" s="8">
        <v>2023</v>
      </c>
      <c r="D106" s="18">
        <v>100</v>
      </c>
      <c r="E106" s="19"/>
      <c r="F106" s="18">
        <v>0</v>
      </c>
      <c r="G106" s="19"/>
      <c r="H106" s="18">
        <v>0</v>
      </c>
      <c r="I106" s="19"/>
      <c r="J106" s="18">
        <v>100</v>
      </c>
      <c r="K106" s="19"/>
      <c r="L106" s="18">
        <v>0</v>
      </c>
      <c r="M106" s="19"/>
    </row>
    <row r="107" spans="1:13" ht="26.25" customHeight="1" x14ac:dyDescent="0.25">
      <c r="A107" s="13"/>
      <c r="B107" s="16"/>
      <c r="C107" s="8">
        <v>2024</v>
      </c>
      <c r="D107" s="18">
        <v>100</v>
      </c>
      <c r="E107" s="19"/>
      <c r="F107" s="18">
        <v>0</v>
      </c>
      <c r="G107" s="19"/>
      <c r="H107" s="18">
        <v>0</v>
      </c>
      <c r="I107" s="19"/>
      <c r="J107" s="18">
        <v>100</v>
      </c>
      <c r="K107" s="19"/>
      <c r="L107" s="18">
        <v>0</v>
      </c>
      <c r="M107" s="19"/>
    </row>
    <row r="108" spans="1:13" ht="31.5" customHeight="1" x14ac:dyDescent="0.25">
      <c r="A108" s="14"/>
      <c r="B108" s="17"/>
      <c r="C108" s="8" t="s">
        <v>19</v>
      </c>
      <c r="D108" s="18">
        <f>D105+D107+D106</f>
        <v>2200</v>
      </c>
      <c r="E108" s="19"/>
      <c r="F108" s="18">
        <v>0</v>
      </c>
      <c r="G108" s="19"/>
      <c r="H108" s="18">
        <v>0</v>
      </c>
      <c r="I108" s="19"/>
      <c r="J108" s="18">
        <f>J105+J107+J106</f>
        <v>2200</v>
      </c>
      <c r="K108" s="19"/>
      <c r="L108" s="20">
        <v>0</v>
      </c>
      <c r="M108" s="21"/>
    </row>
    <row r="109" spans="1:13" ht="24.75" customHeight="1" x14ac:dyDescent="0.25">
      <c r="A109" s="12" t="s">
        <v>49</v>
      </c>
      <c r="B109" s="12"/>
      <c r="C109" s="8">
        <v>2022</v>
      </c>
      <c r="D109" s="18">
        <f>D61+D73+D77+D81+D85+D89+D93+D97</f>
        <v>6040</v>
      </c>
      <c r="E109" s="19"/>
      <c r="F109" s="18">
        <v>0</v>
      </c>
      <c r="G109" s="19"/>
      <c r="H109" s="18">
        <v>0</v>
      </c>
      <c r="I109" s="19"/>
      <c r="J109" s="18">
        <f>J61+J73+J77+J81+J85+J89+J93+J97</f>
        <v>6040</v>
      </c>
      <c r="K109" s="19"/>
      <c r="L109" s="18">
        <v>0</v>
      </c>
      <c r="M109" s="19"/>
    </row>
    <row r="110" spans="1:13" ht="22.5" customHeight="1" x14ac:dyDescent="0.25">
      <c r="A110" s="13"/>
      <c r="B110" s="13"/>
      <c r="C110" s="8">
        <v>2023</v>
      </c>
      <c r="D110" s="18">
        <f>D62+D74+D78+D82+D86+D90+D94+D98</f>
        <v>2840</v>
      </c>
      <c r="E110" s="19"/>
      <c r="F110" s="18">
        <v>0</v>
      </c>
      <c r="G110" s="19"/>
      <c r="H110" s="18">
        <v>0</v>
      </c>
      <c r="I110" s="19"/>
      <c r="J110" s="18">
        <f>J62+J74+J78+J82+J86+J90+J94+J98</f>
        <v>2840</v>
      </c>
      <c r="K110" s="19"/>
      <c r="L110" s="18">
        <v>0</v>
      </c>
      <c r="M110" s="19"/>
    </row>
    <row r="111" spans="1:13" ht="24.75" customHeight="1" x14ac:dyDescent="0.25">
      <c r="A111" s="13"/>
      <c r="B111" s="13"/>
      <c r="C111" s="8">
        <v>2024</v>
      </c>
      <c r="D111" s="18">
        <f>D63+D75+D79+D83+D87+D91+D95+D99</f>
        <v>2840</v>
      </c>
      <c r="E111" s="19"/>
      <c r="F111" s="18">
        <v>0</v>
      </c>
      <c r="G111" s="19"/>
      <c r="H111" s="18">
        <v>0</v>
      </c>
      <c r="I111" s="19"/>
      <c r="J111" s="18">
        <f>J63+J75+J79+J83+J87+J91+J95+J99</f>
        <v>2840</v>
      </c>
      <c r="K111" s="19"/>
      <c r="L111" s="18">
        <v>0</v>
      </c>
      <c r="M111" s="19"/>
    </row>
    <row r="112" spans="1:13" ht="21" customHeight="1" x14ac:dyDescent="0.25">
      <c r="A112" s="14"/>
      <c r="B112" s="14"/>
      <c r="C112" s="8" t="s">
        <v>19</v>
      </c>
      <c r="D112" s="18">
        <f>D109+D111+D110</f>
        <v>11720</v>
      </c>
      <c r="E112" s="19"/>
      <c r="F112" s="18">
        <v>0</v>
      </c>
      <c r="G112" s="19"/>
      <c r="H112" s="18">
        <v>0</v>
      </c>
      <c r="I112" s="19"/>
      <c r="J112" s="18">
        <f>J109+J111+J110</f>
        <v>11720</v>
      </c>
      <c r="K112" s="19"/>
      <c r="L112" s="20">
        <v>0</v>
      </c>
      <c r="M112" s="21"/>
    </row>
    <row r="113" spans="1:13" ht="34.5" customHeight="1" x14ac:dyDescent="0.25">
      <c r="A113" s="39" t="s">
        <v>50</v>
      </c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1"/>
    </row>
    <row r="114" spans="1:13" ht="44.25" customHeight="1" x14ac:dyDescent="0.25">
      <c r="A114" s="9" t="s">
        <v>51</v>
      </c>
      <c r="B114" s="15" t="s">
        <v>24</v>
      </c>
      <c r="C114" s="8">
        <v>2022</v>
      </c>
      <c r="D114" s="18">
        <v>10</v>
      </c>
      <c r="E114" s="19"/>
      <c r="F114" s="18">
        <v>0</v>
      </c>
      <c r="G114" s="19"/>
      <c r="H114" s="18">
        <v>0</v>
      </c>
      <c r="I114" s="19"/>
      <c r="J114" s="18">
        <v>10</v>
      </c>
      <c r="K114" s="19"/>
      <c r="L114" s="18">
        <v>0</v>
      </c>
      <c r="M114" s="19"/>
    </row>
    <row r="115" spans="1:13" ht="44.25" customHeight="1" x14ac:dyDescent="0.25">
      <c r="A115" s="10"/>
      <c r="B115" s="16"/>
      <c r="C115" s="8">
        <v>2023</v>
      </c>
      <c r="D115" s="18">
        <v>10</v>
      </c>
      <c r="E115" s="19"/>
      <c r="F115" s="18">
        <v>0</v>
      </c>
      <c r="G115" s="19"/>
      <c r="H115" s="18">
        <v>0</v>
      </c>
      <c r="I115" s="19"/>
      <c r="J115" s="18">
        <v>10</v>
      </c>
      <c r="K115" s="19"/>
      <c r="L115" s="18">
        <v>0</v>
      </c>
      <c r="M115" s="19"/>
    </row>
    <row r="116" spans="1:13" ht="45" customHeight="1" x14ac:dyDescent="0.25">
      <c r="A116" s="10"/>
      <c r="B116" s="16"/>
      <c r="C116" s="8">
        <v>2024</v>
      </c>
      <c r="D116" s="18">
        <v>10</v>
      </c>
      <c r="E116" s="19"/>
      <c r="F116" s="18">
        <v>0</v>
      </c>
      <c r="G116" s="19"/>
      <c r="H116" s="18">
        <v>0</v>
      </c>
      <c r="I116" s="19"/>
      <c r="J116" s="18">
        <v>10</v>
      </c>
      <c r="K116" s="19"/>
      <c r="L116" s="18">
        <v>0</v>
      </c>
      <c r="M116" s="19"/>
    </row>
    <row r="117" spans="1:13" ht="42.75" customHeight="1" x14ac:dyDescent="0.25">
      <c r="A117" s="11"/>
      <c r="B117" s="17"/>
      <c r="C117" s="8" t="s">
        <v>19</v>
      </c>
      <c r="D117" s="18">
        <f>D114+D116+D115</f>
        <v>30</v>
      </c>
      <c r="E117" s="19"/>
      <c r="F117" s="18">
        <v>0</v>
      </c>
      <c r="G117" s="19"/>
      <c r="H117" s="18">
        <v>0</v>
      </c>
      <c r="I117" s="19"/>
      <c r="J117" s="18">
        <f>J114+J116+J115</f>
        <v>30</v>
      </c>
      <c r="K117" s="19"/>
      <c r="L117" s="20">
        <v>0</v>
      </c>
      <c r="M117" s="21"/>
    </row>
    <row r="118" spans="1:13" ht="25.5" customHeight="1" x14ac:dyDescent="0.25">
      <c r="A118" s="9" t="s">
        <v>52</v>
      </c>
      <c r="B118" s="15" t="s">
        <v>24</v>
      </c>
      <c r="C118" s="8">
        <v>2022</v>
      </c>
      <c r="D118" s="18">
        <v>0</v>
      </c>
      <c r="E118" s="19"/>
      <c r="F118" s="18">
        <v>0</v>
      </c>
      <c r="G118" s="19"/>
      <c r="H118" s="18">
        <v>0</v>
      </c>
      <c r="I118" s="19"/>
      <c r="J118" s="18">
        <v>0</v>
      </c>
      <c r="K118" s="19"/>
      <c r="L118" s="18">
        <v>0</v>
      </c>
      <c r="M118" s="19"/>
    </row>
    <row r="119" spans="1:13" ht="30.75" customHeight="1" x14ac:dyDescent="0.25">
      <c r="A119" s="10"/>
      <c r="B119" s="16"/>
      <c r="C119" s="8">
        <v>2023</v>
      </c>
      <c r="D119" s="18">
        <v>10</v>
      </c>
      <c r="E119" s="19"/>
      <c r="F119" s="18">
        <v>0</v>
      </c>
      <c r="G119" s="19"/>
      <c r="H119" s="18">
        <v>0</v>
      </c>
      <c r="I119" s="19"/>
      <c r="J119" s="18">
        <v>10</v>
      </c>
      <c r="K119" s="19"/>
      <c r="L119" s="18">
        <v>0</v>
      </c>
      <c r="M119" s="19"/>
    </row>
    <row r="120" spans="1:13" ht="28.5" customHeight="1" x14ac:dyDescent="0.25">
      <c r="A120" s="10"/>
      <c r="B120" s="16"/>
      <c r="C120" s="8">
        <v>2024</v>
      </c>
      <c r="D120" s="18">
        <v>0</v>
      </c>
      <c r="E120" s="19"/>
      <c r="F120" s="18">
        <v>0</v>
      </c>
      <c r="G120" s="19"/>
      <c r="H120" s="18">
        <v>0</v>
      </c>
      <c r="I120" s="19"/>
      <c r="J120" s="18">
        <v>0</v>
      </c>
      <c r="K120" s="19"/>
      <c r="L120" s="18">
        <v>0</v>
      </c>
      <c r="M120" s="19"/>
    </row>
    <row r="121" spans="1:13" ht="26.25" customHeight="1" x14ac:dyDescent="0.25">
      <c r="A121" s="11"/>
      <c r="B121" s="17"/>
      <c r="C121" s="8" t="s">
        <v>19</v>
      </c>
      <c r="D121" s="18">
        <f>D118+D120+D119</f>
        <v>10</v>
      </c>
      <c r="E121" s="19"/>
      <c r="F121" s="18">
        <v>0</v>
      </c>
      <c r="G121" s="19"/>
      <c r="H121" s="18">
        <v>0</v>
      </c>
      <c r="I121" s="19"/>
      <c r="J121" s="18">
        <f>J118+J120+J119</f>
        <v>10</v>
      </c>
      <c r="K121" s="19"/>
      <c r="L121" s="20">
        <v>0</v>
      </c>
      <c r="M121" s="21"/>
    </row>
    <row r="122" spans="1:13" ht="28.5" customHeight="1" x14ac:dyDescent="0.25">
      <c r="A122" s="9" t="s">
        <v>53</v>
      </c>
      <c r="B122" s="12"/>
      <c r="C122" s="8">
        <v>2022</v>
      </c>
      <c r="D122" s="18">
        <f>D114+D118</f>
        <v>10</v>
      </c>
      <c r="E122" s="19"/>
      <c r="F122" s="18">
        <v>0</v>
      </c>
      <c r="G122" s="19"/>
      <c r="H122" s="18">
        <v>0</v>
      </c>
      <c r="I122" s="19"/>
      <c r="J122" s="18">
        <f>J114+J118</f>
        <v>10</v>
      </c>
      <c r="K122" s="19"/>
      <c r="L122" s="18">
        <v>0</v>
      </c>
      <c r="M122" s="19"/>
    </row>
    <row r="123" spans="1:13" ht="25.5" customHeight="1" x14ac:dyDescent="0.25">
      <c r="A123" s="10"/>
      <c r="B123" s="13"/>
      <c r="C123" s="8">
        <v>2023</v>
      </c>
      <c r="D123" s="18">
        <f>D115+D119</f>
        <v>20</v>
      </c>
      <c r="E123" s="19"/>
      <c r="F123" s="18">
        <v>0</v>
      </c>
      <c r="G123" s="19"/>
      <c r="H123" s="18">
        <v>0</v>
      </c>
      <c r="I123" s="19"/>
      <c r="J123" s="18">
        <f>J115+J119</f>
        <v>20</v>
      </c>
      <c r="K123" s="19"/>
      <c r="L123" s="18">
        <v>0</v>
      </c>
      <c r="M123" s="19"/>
    </row>
    <row r="124" spans="1:13" ht="26.25" customHeight="1" x14ac:dyDescent="0.25">
      <c r="A124" s="10"/>
      <c r="B124" s="13"/>
      <c r="C124" s="8">
        <v>2024</v>
      </c>
      <c r="D124" s="18">
        <f>D116+D120</f>
        <v>10</v>
      </c>
      <c r="E124" s="19"/>
      <c r="F124" s="18">
        <v>0</v>
      </c>
      <c r="G124" s="19"/>
      <c r="H124" s="18">
        <v>0</v>
      </c>
      <c r="I124" s="19"/>
      <c r="J124" s="18">
        <f>J116+J120</f>
        <v>10</v>
      </c>
      <c r="K124" s="19"/>
      <c r="L124" s="18">
        <v>0</v>
      </c>
      <c r="M124" s="19"/>
    </row>
    <row r="125" spans="1:13" ht="27.75" customHeight="1" x14ac:dyDescent="0.25">
      <c r="A125" s="11"/>
      <c r="B125" s="14"/>
      <c r="C125" s="8" t="s">
        <v>19</v>
      </c>
      <c r="D125" s="18">
        <f>D122+D124+D123</f>
        <v>40</v>
      </c>
      <c r="E125" s="19"/>
      <c r="F125" s="18">
        <v>0</v>
      </c>
      <c r="G125" s="19"/>
      <c r="H125" s="18">
        <v>0</v>
      </c>
      <c r="I125" s="19"/>
      <c r="J125" s="18">
        <f>J122+J124+J123</f>
        <v>40</v>
      </c>
      <c r="K125" s="19"/>
      <c r="L125" s="20">
        <v>0</v>
      </c>
      <c r="M125" s="21"/>
    </row>
    <row r="126" spans="1:13" ht="33.75" customHeight="1" x14ac:dyDescent="0.25">
      <c r="A126" s="39" t="s">
        <v>54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3"/>
    </row>
    <row r="127" spans="1:13" ht="32.25" customHeight="1" x14ac:dyDescent="0.25">
      <c r="A127" s="9" t="s">
        <v>55</v>
      </c>
      <c r="B127" s="15" t="s">
        <v>24</v>
      </c>
      <c r="C127" s="8">
        <v>2022</v>
      </c>
      <c r="D127" s="18">
        <v>1900</v>
      </c>
      <c r="E127" s="19"/>
      <c r="F127" s="18">
        <v>0</v>
      </c>
      <c r="G127" s="19"/>
      <c r="H127" s="18">
        <v>0</v>
      </c>
      <c r="I127" s="19"/>
      <c r="J127" s="18">
        <v>1900</v>
      </c>
      <c r="K127" s="19"/>
      <c r="L127" s="18">
        <v>0</v>
      </c>
      <c r="M127" s="19"/>
    </row>
    <row r="128" spans="1:13" ht="30" customHeight="1" x14ac:dyDescent="0.25">
      <c r="A128" s="10"/>
      <c r="B128" s="16"/>
      <c r="C128" s="8">
        <v>2023</v>
      </c>
      <c r="D128" s="18">
        <v>30675</v>
      </c>
      <c r="E128" s="19"/>
      <c r="F128" s="18">
        <v>0</v>
      </c>
      <c r="G128" s="19"/>
      <c r="H128" s="18">
        <v>29140</v>
      </c>
      <c r="I128" s="19"/>
      <c r="J128" s="18">
        <v>1535</v>
      </c>
      <c r="K128" s="19"/>
      <c r="L128" s="18">
        <v>0</v>
      </c>
      <c r="M128" s="19"/>
    </row>
    <row r="129" spans="1:13" ht="31.5" customHeight="1" x14ac:dyDescent="0.25">
      <c r="A129" s="10"/>
      <c r="B129" s="16"/>
      <c r="C129" s="8">
        <v>2024</v>
      </c>
      <c r="D129" s="18">
        <v>700</v>
      </c>
      <c r="E129" s="19"/>
      <c r="F129" s="18">
        <v>0</v>
      </c>
      <c r="G129" s="19"/>
      <c r="H129" s="18">
        <v>0</v>
      </c>
      <c r="I129" s="19"/>
      <c r="J129" s="18">
        <v>700</v>
      </c>
      <c r="K129" s="19"/>
      <c r="L129" s="18">
        <v>0</v>
      </c>
      <c r="M129" s="19"/>
    </row>
    <row r="130" spans="1:13" ht="25.5" customHeight="1" x14ac:dyDescent="0.25">
      <c r="A130" s="11"/>
      <c r="B130" s="17"/>
      <c r="C130" s="8" t="s">
        <v>19</v>
      </c>
      <c r="D130" s="18">
        <f>D127+D129+D128</f>
        <v>33275</v>
      </c>
      <c r="E130" s="19"/>
      <c r="F130" s="18">
        <v>0</v>
      </c>
      <c r="G130" s="19"/>
      <c r="H130" s="18">
        <v>29140</v>
      </c>
      <c r="I130" s="19"/>
      <c r="J130" s="18">
        <f>J127+J129+J128</f>
        <v>4135</v>
      </c>
      <c r="K130" s="19"/>
      <c r="L130" s="20">
        <v>0</v>
      </c>
      <c r="M130" s="21"/>
    </row>
    <row r="131" spans="1:13" ht="36.75" customHeight="1" x14ac:dyDescent="0.25">
      <c r="A131" s="9" t="s">
        <v>56</v>
      </c>
      <c r="B131" s="15" t="s">
        <v>24</v>
      </c>
      <c r="C131" s="8">
        <v>2022</v>
      </c>
      <c r="D131" s="18">
        <v>300</v>
      </c>
      <c r="E131" s="19"/>
      <c r="F131" s="18">
        <v>0</v>
      </c>
      <c r="G131" s="19"/>
      <c r="H131" s="18">
        <v>0</v>
      </c>
      <c r="I131" s="19"/>
      <c r="J131" s="18">
        <v>300</v>
      </c>
      <c r="K131" s="19"/>
      <c r="L131" s="18">
        <v>0</v>
      </c>
      <c r="M131" s="19"/>
    </row>
    <row r="132" spans="1:13" ht="34.5" customHeight="1" x14ac:dyDescent="0.25">
      <c r="A132" s="10"/>
      <c r="B132" s="16"/>
      <c r="C132" s="8">
        <v>2023</v>
      </c>
      <c r="D132" s="18">
        <v>300</v>
      </c>
      <c r="E132" s="19"/>
      <c r="F132" s="18">
        <v>0</v>
      </c>
      <c r="G132" s="19"/>
      <c r="H132" s="18">
        <v>0</v>
      </c>
      <c r="I132" s="19"/>
      <c r="J132" s="18">
        <v>300</v>
      </c>
      <c r="K132" s="19"/>
      <c r="L132" s="18">
        <v>0</v>
      </c>
      <c r="M132" s="19"/>
    </row>
    <row r="133" spans="1:13" ht="37.5" customHeight="1" x14ac:dyDescent="0.25">
      <c r="A133" s="10"/>
      <c r="B133" s="16"/>
      <c r="C133" s="8">
        <v>2024</v>
      </c>
      <c r="D133" s="18">
        <v>300</v>
      </c>
      <c r="E133" s="19"/>
      <c r="F133" s="18">
        <v>0</v>
      </c>
      <c r="G133" s="19"/>
      <c r="H133" s="18">
        <v>0</v>
      </c>
      <c r="I133" s="19"/>
      <c r="J133" s="18">
        <v>300</v>
      </c>
      <c r="K133" s="19"/>
      <c r="L133" s="18">
        <v>0</v>
      </c>
      <c r="M133" s="19"/>
    </row>
    <row r="134" spans="1:13" ht="33" customHeight="1" x14ac:dyDescent="0.25">
      <c r="A134" s="11"/>
      <c r="B134" s="17"/>
      <c r="C134" s="8" t="s">
        <v>19</v>
      </c>
      <c r="D134" s="18">
        <f>D131+D133+D132</f>
        <v>900</v>
      </c>
      <c r="E134" s="19"/>
      <c r="F134" s="18">
        <v>0</v>
      </c>
      <c r="G134" s="19"/>
      <c r="H134" s="18">
        <v>0</v>
      </c>
      <c r="I134" s="19"/>
      <c r="J134" s="18">
        <f>J131+J133+J132</f>
        <v>900</v>
      </c>
      <c r="K134" s="19"/>
      <c r="L134" s="20">
        <v>0</v>
      </c>
      <c r="M134" s="21"/>
    </row>
    <row r="135" spans="1:13" ht="27.75" customHeight="1" x14ac:dyDescent="0.25">
      <c r="A135" s="9" t="s">
        <v>57</v>
      </c>
      <c r="B135" s="12"/>
      <c r="C135" s="8">
        <v>2022</v>
      </c>
      <c r="D135" s="18">
        <f>D127+D131</f>
        <v>2200</v>
      </c>
      <c r="E135" s="19"/>
      <c r="F135" s="18">
        <f>F127+F131</f>
        <v>0</v>
      </c>
      <c r="G135" s="19"/>
      <c r="H135" s="18">
        <f>H127+H131</f>
        <v>0</v>
      </c>
      <c r="I135" s="19"/>
      <c r="J135" s="18">
        <f>J127+J131</f>
        <v>2200</v>
      </c>
      <c r="K135" s="19"/>
      <c r="L135" s="18">
        <f>L127+L131</f>
        <v>0</v>
      </c>
      <c r="M135" s="19"/>
    </row>
    <row r="136" spans="1:13" ht="31.5" customHeight="1" x14ac:dyDescent="0.25">
      <c r="A136" s="10"/>
      <c r="B136" s="13"/>
      <c r="C136" s="8">
        <v>2023</v>
      </c>
      <c r="D136" s="18">
        <f>D128+D132</f>
        <v>30975</v>
      </c>
      <c r="E136" s="19"/>
      <c r="F136" s="18">
        <f>F128+F132</f>
        <v>0</v>
      </c>
      <c r="G136" s="19"/>
      <c r="H136" s="18">
        <f>H128+H132</f>
        <v>29140</v>
      </c>
      <c r="I136" s="19"/>
      <c r="J136" s="18">
        <f>J128+J132</f>
        <v>1835</v>
      </c>
      <c r="K136" s="19"/>
      <c r="L136" s="18">
        <v>0</v>
      </c>
      <c r="M136" s="19"/>
    </row>
    <row r="137" spans="1:13" ht="29.25" customHeight="1" x14ac:dyDescent="0.25">
      <c r="A137" s="10"/>
      <c r="B137" s="13"/>
      <c r="C137" s="8">
        <v>2024</v>
      </c>
      <c r="D137" s="18">
        <f>D129+D133</f>
        <v>1000</v>
      </c>
      <c r="E137" s="19"/>
      <c r="F137" s="18">
        <f>F129+F133</f>
        <v>0</v>
      </c>
      <c r="G137" s="19"/>
      <c r="H137" s="18">
        <f>H129+H133</f>
        <v>0</v>
      </c>
      <c r="I137" s="19"/>
      <c r="J137" s="18">
        <f>J129+J133</f>
        <v>1000</v>
      </c>
      <c r="K137" s="19"/>
      <c r="L137" s="18">
        <v>0</v>
      </c>
      <c r="M137" s="19"/>
    </row>
    <row r="138" spans="1:13" ht="36" customHeight="1" x14ac:dyDescent="0.25">
      <c r="A138" s="11"/>
      <c r="B138" s="14"/>
      <c r="C138" s="8" t="s">
        <v>19</v>
      </c>
      <c r="D138" s="18">
        <f>D135+D137+D136</f>
        <v>34175</v>
      </c>
      <c r="E138" s="19"/>
      <c r="F138" s="18">
        <v>0</v>
      </c>
      <c r="G138" s="19"/>
      <c r="H138" s="18">
        <f>H135+H137+H136</f>
        <v>29140</v>
      </c>
      <c r="I138" s="19"/>
      <c r="J138" s="18">
        <f>J135+J137+J136</f>
        <v>5035</v>
      </c>
      <c r="K138" s="19"/>
      <c r="L138" s="20">
        <v>0</v>
      </c>
      <c r="M138" s="21"/>
    </row>
    <row r="139" spans="1:13" ht="33" customHeight="1" x14ac:dyDescent="0.25">
      <c r="A139" s="39" t="s">
        <v>58</v>
      </c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43"/>
    </row>
    <row r="140" spans="1:13" ht="28.5" customHeight="1" x14ac:dyDescent="0.25">
      <c r="A140" s="9" t="s">
        <v>59</v>
      </c>
      <c r="B140" s="15" t="s">
        <v>24</v>
      </c>
      <c r="C140" s="8">
        <v>2022</v>
      </c>
      <c r="D140" s="18">
        <v>300</v>
      </c>
      <c r="E140" s="19"/>
      <c r="F140" s="18">
        <f>F132+F136</f>
        <v>0</v>
      </c>
      <c r="G140" s="19"/>
      <c r="H140" s="18">
        <v>0</v>
      </c>
      <c r="I140" s="19"/>
      <c r="J140" s="18">
        <v>300</v>
      </c>
      <c r="K140" s="19"/>
      <c r="L140" s="18">
        <f>L132+L136</f>
        <v>0</v>
      </c>
      <c r="M140" s="19"/>
    </row>
    <row r="141" spans="1:13" ht="30.75" customHeight="1" x14ac:dyDescent="0.25">
      <c r="A141" s="10"/>
      <c r="B141" s="16"/>
      <c r="C141" s="8">
        <v>2023</v>
      </c>
      <c r="D141" s="18">
        <v>300</v>
      </c>
      <c r="E141" s="19"/>
      <c r="F141" s="18">
        <f>F133+F137</f>
        <v>0</v>
      </c>
      <c r="G141" s="19"/>
      <c r="H141" s="18">
        <f>H133+H137</f>
        <v>0</v>
      </c>
      <c r="I141" s="19"/>
      <c r="J141" s="18">
        <v>300</v>
      </c>
      <c r="K141" s="19"/>
      <c r="L141" s="18">
        <v>0</v>
      </c>
      <c r="M141" s="19"/>
    </row>
    <row r="142" spans="1:13" ht="31.5" customHeight="1" x14ac:dyDescent="0.25">
      <c r="A142" s="10"/>
      <c r="B142" s="16"/>
      <c r="C142" s="8">
        <v>2024</v>
      </c>
      <c r="D142" s="18">
        <v>300</v>
      </c>
      <c r="E142" s="19"/>
      <c r="F142" s="18">
        <f>F134+F138</f>
        <v>0</v>
      </c>
      <c r="G142" s="19"/>
      <c r="H142" s="18">
        <v>0</v>
      </c>
      <c r="I142" s="19"/>
      <c r="J142" s="18">
        <v>300</v>
      </c>
      <c r="K142" s="19"/>
      <c r="L142" s="18">
        <v>0</v>
      </c>
      <c r="M142" s="19"/>
    </row>
    <row r="143" spans="1:13" ht="36" customHeight="1" x14ac:dyDescent="0.25">
      <c r="A143" s="11"/>
      <c r="B143" s="17"/>
      <c r="C143" s="8" t="s">
        <v>19</v>
      </c>
      <c r="D143" s="18">
        <f>D140+D142+D141</f>
        <v>900</v>
      </c>
      <c r="E143" s="19"/>
      <c r="F143" s="18">
        <v>0</v>
      </c>
      <c r="G143" s="19"/>
      <c r="H143" s="18">
        <v>0</v>
      </c>
      <c r="I143" s="19"/>
      <c r="J143" s="18">
        <f>J140+J142+J141</f>
        <v>900</v>
      </c>
      <c r="K143" s="19"/>
      <c r="L143" s="20">
        <v>0</v>
      </c>
      <c r="M143" s="21"/>
    </row>
    <row r="144" spans="1:13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</sheetData>
  <mergeCells count="706">
    <mergeCell ref="H142:I142"/>
    <mergeCell ref="J142:K142"/>
    <mergeCell ref="D143:E143"/>
    <mergeCell ref="F143:G143"/>
    <mergeCell ref="H143:I143"/>
    <mergeCell ref="J143:K143"/>
    <mergeCell ref="L121:M121"/>
    <mergeCell ref="L125:M125"/>
    <mergeCell ref="A126:M126"/>
    <mergeCell ref="L130:M130"/>
    <mergeCell ref="L140:M140"/>
    <mergeCell ref="L141:M141"/>
    <mergeCell ref="A139:M139"/>
    <mergeCell ref="D141:E141"/>
    <mergeCell ref="F141:G141"/>
    <mergeCell ref="H141:I141"/>
    <mergeCell ref="J141:K141"/>
    <mergeCell ref="D142:E142"/>
    <mergeCell ref="H123:I123"/>
    <mergeCell ref="J123:K123"/>
    <mergeCell ref="L123:M123"/>
    <mergeCell ref="D124:E124"/>
    <mergeCell ref="F124:G124"/>
    <mergeCell ref="H124:I124"/>
    <mergeCell ref="J117:K117"/>
    <mergeCell ref="A113:M113"/>
    <mergeCell ref="D114:E114"/>
    <mergeCell ref="F114:G114"/>
    <mergeCell ref="H114:I114"/>
    <mergeCell ref="J114:K114"/>
    <mergeCell ref="L114:M114"/>
    <mergeCell ref="D115:E115"/>
    <mergeCell ref="L142:M142"/>
    <mergeCell ref="D130:E130"/>
    <mergeCell ref="F130:G130"/>
    <mergeCell ref="H130:I130"/>
    <mergeCell ref="J130:K130"/>
    <mergeCell ref="D140:E140"/>
    <mergeCell ref="F140:G140"/>
    <mergeCell ref="H140:I140"/>
    <mergeCell ref="J140:K140"/>
    <mergeCell ref="D134:E134"/>
    <mergeCell ref="F134:G134"/>
    <mergeCell ref="H134:I134"/>
    <mergeCell ref="J134:K134"/>
    <mergeCell ref="L134:M134"/>
    <mergeCell ref="D135:E135"/>
    <mergeCell ref="F135:G135"/>
    <mergeCell ref="D112:E112"/>
    <mergeCell ref="F112:G112"/>
    <mergeCell ref="H112:I112"/>
    <mergeCell ref="J112:K112"/>
    <mergeCell ref="D35:E35"/>
    <mergeCell ref="D96:E96"/>
    <mergeCell ref="F96:G96"/>
    <mergeCell ref="H96:I96"/>
    <mergeCell ref="J96:K96"/>
    <mergeCell ref="D56:E56"/>
    <mergeCell ref="F59:G59"/>
    <mergeCell ref="H59:I59"/>
    <mergeCell ref="J56:K56"/>
    <mergeCell ref="A60:M60"/>
    <mergeCell ref="L64:M64"/>
    <mergeCell ref="D64:E64"/>
    <mergeCell ref="F64:G64"/>
    <mergeCell ref="J64:K64"/>
    <mergeCell ref="D59:E59"/>
    <mergeCell ref="D52:E52"/>
    <mergeCell ref="F52:G52"/>
    <mergeCell ref="D37:E37"/>
    <mergeCell ref="F37:G37"/>
    <mergeCell ref="H37:I37"/>
    <mergeCell ref="G3:M3"/>
    <mergeCell ref="H17:I17"/>
    <mergeCell ref="H20:I20"/>
    <mergeCell ref="H35:I35"/>
    <mergeCell ref="H56:I56"/>
    <mergeCell ref="J17:K17"/>
    <mergeCell ref="J20:K20"/>
    <mergeCell ref="J35:K35"/>
    <mergeCell ref="J59:K59"/>
    <mergeCell ref="G6:M6"/>
    <mergeCell ref="L21:M21"/>
    <mergeCell ref="L40:M40"/>
    <mergeCell ref="H52:I52"/>
    <mergeCell ref="J52:K52"/>
    <mergeCell ref="L52:M52"/>
    <mergeCell ref="H47:I47"/>
    <mergeCell ref="J47:K47"/>
    <mergeCell ref="L47:M47"/>
    <mergeCell ref="F56:G56"/>
    <mergeCell ref="F35:G35"/>
    <mergeCell ref="F17:G17"/>
    <mergeCell ref="F20:G20"/>
    <mergeCell ref="H27:I27"/>
    <mergeCell ref="J27:K27"/>
    <mergeCell ref="D17:E17"/>
    <mergeCell ref="D20:E20"/>
    <mergeCell ref="L117:M117"/>
    <mergeCell ref="H15:I15"/>
    <mergeCell ref="J15:K15"/>
    <mergeCell ref="L15:M15"/>
    <mergeCell ref="D16:E16"/>
    <mergeCell ref="F16:G16"/>
    <mergeCell ref="H16:I16"/>
    <mergeCell ref="J16:K16"/>
    <mergeCell ref="L16:M16"/>
    <mergeCell ref="D31:E31"/>
    <mergeCell ref="F31:G31"/>
    <mergeCell ref="H31:I31"/>
    <mergeCell ref="J31:K31"/>
    <mergeCell ref="L31:M31"/>
    <mergeCell ref="D21:E21"/>
    <mergeCell ref="F21:G21"/>
    <mergeCell ref="H21:I21"/>
    <mergeCell ref="J21:K21"/>
    <mergeCell ref="H64:I64"/>
    <mergeCell ref="H25:I25"/>
    <mergeCell ref="J25:K25"/>
    <mergeCell ref="L25:M25"/>
    <mergeCell ref="G1:M1"/>
    <mergeCell ref="G2:M2"/>
    <mergeCell ref="L17:M17"/>
    <mergeCell ref="L112:M112"/>
    <mergeCell ref="L72:M72"/>
    <mergeCell ref="J72:K72"/>
    <mergeCell ref="H72:I72"/>
    <mergeCell ref="F72:G72"/>
    <mergeCell ref="D72:E72"/>
    <mergeCell ref="D76:E76"/>
    <mergeCell ref="F76:G76"/>
    <mergeCell ref="H76:I76"/>
    <mergeCell ref="J76:K76"/>
    <mergeCell ref="L76:M76"/>
    <mergeCell ref="L96:M96"/>
    <mergeCell ref="A18:M18"/>
    <mergeCell ref="A19:M19"/>
    <mergeCell ref="L20:M20"/>
    <mergeCell ref="L35:M35"/>
    <mergeCell ref="L56:M56"/>
    <mergeCell ref="L59:M59"/>
    <mergeCell ref="G4:M4"/>
    <mergeCell ref="G5:M5"/>
    <mergeCell ref="G7:M7"/>
    <mergeCell ref="C12:C13"/>
    <mergeCell ref="A9:L9"/>
    <mergeCell ref="A10:L10"/>
    <mergeCell ref="D14:E14"/>
    <mergeCell ref="F14:G14"/>
    <mergeCell ref="H14:I14"/>
    <mergeCell ref="J14:K14"/>
    <mergeCell ref="L14:M14"/>
    <mergeCell ref="A14:A16"/>
    <mergeCell ref="D12:M12"/>
    <mergeCell ref="D13:E13"/>
    <mergeCell ref="F13:G13"/>
    <mergeCell ref="H13:I13"/>
    <mergeCell ref="J13:K13"/>
    <mergeCell ref="L13:M13"/>
    <mergeCell ref="A12:A13"/>
    <mergeCell ref="B12:B13"/>
    <mergeCell ref="B14:B16"/>
    <mergeCell ref="D15:E15"/>
    <mergeCell ref="F15:G15"/>
    <mergeCell ref="F30:G30"/>
    <mergeCell ref="H30:I30"/>
    <mergeCell ref="J30:K30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D28:E28"/>
    <mergeCell ref="F28:G28"/>
    <mergeCell ref="H28:I28"/>
    <mergeCell ref="J28:K28"/>
    <mergeCell ref="L28:M28"/>
    <mergeCell ref="L30:M30"/>
    <mergeCell ref="A20:A23"/>
    <mergeCell ref="B20:B23"/>
    <mergeCell ref="A24:A27"/>
    <mergeCell ref="B24:B27"/>
    <mergeCell ref="D29:E29"/>
    <mergeCell ref="F29:G29"/>
    <mergeCell ref="H29:I29"/>
    <mergeCell ref="J29:K29"/>
    <mergeCell ref="L29:M29"/>
    <mergeCell ref="A28:A31"/>
    <mergeCell ref="B28:B31"/>
    <mergeCell ref="D26:E26"/>
    <mergeCell ref="F26:G26"/>
    <mergeCell ref="H26:I26"/>
    <mergeCell ref="J26:K26"/>
    <mergeCell ref="L26:M26"/>
    <mergeCell ref="D27:E27"/>
    <mergeCell ref="F27:G27"/>
    <mergeCell ref="L27:M27"/>
    <mergeCell ref="D30:E30"/>
    <mergeCell ref="D34:E34"/>
    <mergeCell ref="F34:G34"/>
    <mergeCell ref="H34:I34"/>
    <mergeCell ref="J34:K34"/>
    <mergeCell ref="L34:M34"/>
    <mergeCell ref="A32:A35"/>
    <mergeCell ref="B32:B35"/>
    <mergeCell ref="D36:E36"/>
    <mergeCell ref="F36:G36"/>
    <mergeCell ref="H36:I36"/>
    <mergeCell ref="J36:K36"/>
    <mergeCell ref="L36:M36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A36:A39"/>
    <mergeCell ref="B36:B39"/>
    <mergeCell ref="J37:K37"/>
    <mergeCell ref="L37:M37"/>
    <mergeCell ref="D55:E55"/>
    <mergeCell ref="F55:G55"/>
    <mergeCell ref="H55:I55"/>
    <mergeCell ref="J55:K55"/>
    <mergeCell ref="L55:M55"/>
    <mergeCell ref="D38:E38"/>
    <mergeCell ref="F38:G38"/>
    <mergeCell ref="H38:I38"/>
    <mergeCell ref="J38:K38"/>
    <mergeCell ref="L38:M38"/>
    <mergeCell ref="D39:E39"/>
    <mergeCell ref="F39:G39"/>
    <mergeCell ref="H39:I39"/>
    <mergeCell ref="J39:K39"/>
    <mergeCell ref="L39:M39"/>
    <mergeCell ref="D40:E40"/>
    <mergeCell ref="F40:G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H40:I40"/>
    <mergeCell ref="J40:K40"/>
    <mergeCell ref="A40:A43"/>
    <mergeCell ref="B40:B43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5:E45"/>
    <mergeCell ref="F45:G45"/>
    <mergeCell ref="H45:I45"/>
    <mergeCell ref="J45:K45"/>
    <mergeCell ref="L45:M45"/>
    <mergeCell ref="A44:A47"/>
    <mergeCell ref="B44:B47"/>
    <mergeCell ref="D48:E48"/>
    <mergeCell ref="F48:G48"/>
    <mergeCell ref="H48:I48"/>
    <mergeCell ref="J48:K48"/>
    <mergeCell ref="L48:M48"/>
    <mergeCell ref="D49:E49"/>
    <mergeCell ref="F49:G49"/>
    <mergeCell ref="H49:I49"/>
    <mergeCell ref="J49:K49"/>
    <mergeCell ref="L49:M49"/>
    <mergeCell ref="A48:A51"/>
    <mergeCell ref="B48:B51"/>
    <mergeCell ref="D46:E46"/>
    <mergeCell ref="F46:G46"/>
    <mergeCell ref="H46:I46"/>
    <mergeCell ref="J46:K46"/>
    <mergeCell ref="L46:M46"/>
    <mergeCell ref="D47:E47"/>
    <mergeCell ref="F47:G47"/>
    <mergeCell ref="D50:E50"/>
    <mergeCell ref="F50:G50"/>
    <mergeCell ref="H50:I50"/>
    <mergeCell ref="J50:K50"/>
    <mergeCell ref="L50:M50"/>
    <mergeCell ref="D51:E51"/>
    <mergeCell ref="F51:G51"/>
    <mergeCell ref="H51:I51"/>
    <mergeCell ref="J51:K51"/>
    <mergeCell ref="L51:M51"/>
    <mergeCell ref="A52:A55"/>
    <mergeCell ref="B52:B55"/>
    <mergeCell ref="D53:E53"/>
    <mergeCell ref="F53:G53"/>
    <mergeCell ref="H53:I53"/>
    <mergeCell ref="J53:K53"/>
    <mergeCell ref="L53:M53"/>
    <mergeCell ref="D54:E54"/>
    <mergeCell ref="F54:G54"/>
    <mergeCell ref="H54:I54"/>
    <mergeCell ref="J54:K54"/>
    <mergeCell ref="L54:M54"/>
    <mergeCell ref="A56:A59"/>
    <mergeCell ref="B56:B59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L58:M58"/>
    <mergeCell ref="D63:E63"/>
    <mergeCell ref="F63:G63"/>
    <mergeCell ref="H63:I63"/>
    <mergeCell ref="J63:K63"/>
    <mergeCell ref="L63:M63"/>
    <mergeCell ref="A61:A64"/>
    <mergeCell ref="B61:B64"/>
    <mergeCell ref="D65:E65"/>
    <mergeCell ref="F65:G65"/>
    <mergeCell ref="H65:I65"/>
    <mergeCell ref="J65:K65"/>
    <mergeCell ref="L65:M65"/>
    <mergeCell ref="A65:A68"/>
    <mergeCell ref="B65:B68"/>
    <mergeCell ref="D61:E61"/>
    <mergeCell ref="F61:G61"/>
    <mergeCell ref="H61:I61"/>
    <mergeCell ref="J61:K61"/>
    <mergeCell ref="L61:M61"/>
    <mergeCell ref="D62:E62"/>
    <mergeCell ref="F62:G62"/>
    <mergeCell ref="H62:I62"/>
    <mergeCell ref="J62:K62"/>
    <mergeCell ref="L62:M62"/>
    <mergeCell ref="D66:E66"/>
    <mergeCell ref="F66:G66"/>
    <mergeCell ref="H66:I66"/>
    <mergeCell ref="J66:K66"/>
    <mergeCell ref="L66:M66"/>
    <mergeCell ref="D67:E67"/>
    <mergeCell ref="F67:G67"/>
    <mergeCell ref="H67:I67"/>
    <mergeCell ref="J67:K67"/>
    <mergeCell ref="L67:M67"/>
    <mergeCell ref="D68:E68"/>
    <mergeCell ref="F68:G68"/>
    <mergeCell ref="H68:I68"/>
    <mergeCell ref="J68:K68"/>
    <mergeCell ref="L68:M68"/>
    <mergeCell ref="D69:E69"/>
    <mergeCell ref="F69:G69"/>
    <mergeCell ref="H69:I69"/>
    <mergeCell ref="J69:K69"/>
    <mergeCell ref="L69:M69"/>
    <mergeCell ref="A69:A72"/>
    <mergeCell ref="B69:B72"/>
    <mergeCell ref="D73:E73"/>
    <mergeCell ref="F73:G73"/>
    <mergeCell ref="H73:I73"/>
    <mergeCell ref="J73:K73"/>
    <mergeCell ref="L73:M73"/>
    <mergeCell ref="D74:E74"/>
    <mergeCell ref="F74:G74"/>
    <mergeCell ref="H74:I74"/>
    <mergeCell ref="J74:K74"/>
    <mergeCell ref="L74:M74"/>
    <mergeCell ref="D70:E70"/>
    <mergeCell ref="F70:G70"/>
    <mergeCell ref="H70:I70"/>
    <mergeCell ref="J70:K70"/>
    <mergeCell ref="L70:M70"/>
    <mergeCell ref="D71:E71"/>
    <mergeCell ref="F71:G71"/>
    <mergeCell ref="H71:I71"/>
    <mergeCell ref="J71:K71"/>
    <mergeCell ref="L71:M71"/>
    <mergeCell ref="D75:E75"/>
    <mergeCell ref="F75:G75"/>
    <mergeCell ref="H75:I75"/>
    <mergeCell ref="J75:K75"/>
    <mergeCell ref="L75:M75"/>
    <mergeCell ref="A73:A76"/>
    <mergeCell ref="B73:B76"/>
    <mergeCell ref="D77:E77"/>
    <mergeCell ref="F77:G77"/>
    <mergeCell ref="H77:I77"/>
    <mergeCell ref="J77:K77"/>
    <mergeCell ref="L77:M77"/>
    <mergeCell ref="D81:E81"/>
    <mergeCell ref="F81:G81"/>
    <mergeCell ref="H81:I81"/>
    <mergeCell ref="J81:K81"/>
    <mergeCell ref="L81:M81"/>
    <mergeCell ref="D78:E78"/>
    <mergeCell ref="F78:G78"/>
    <mergeCell ref="H78:I78"/>
    <mergeCell ref="J78:K78"/>
    <mergeCell ref="L78:M78"/>
    <mergeCell ref="D79:E79"/>
    <mergeCell ref="F79:G79"/>
    <mergeCell ref="H79:I79"/>
    <mergeCell ref="J79:K79"/>
    <mergeCell ref="L79:M79"/>
    <mergeCell ref="D84:E84"/>
    <mergeCell ref="F84:G84"/>
    <mergeCell ref="H84:I84"/>
    <mergeCell ref="J84:K84"/>
    <mergeCell ref="L84:M84"/>
    <mergeCell ref="A77:A80"/>
    <mergeCell ref="B77:B80"/>
    <mergeCell ref="A81:A84"/>
    <mergeCell ref="B81:B84"/>
    <mergeCell ref="D82:E82"/>
    <mergeCell ref="F82:G82"/>
    <mergeCell ref="H82:I82"/>
    <mergeCell ref="J82:K82"/>
    <mergeCell ref="L82:M82"/>
    <mergeCell ref="D83:E83"/>
    <mergeCell ref="F83:G83"/>
    <mergeCell ref="H83:I83"/>
    <mergeCell ref="J83:K83"/>
    <mergeCell ref="L83:M83"/>
    <mergeCell ref="D80:E80"/>
    <mergeCell ref="F80:G80"/>
    <mergeCell ref="H80:I80"/>
    <mergeCell ref="J80:K80"/>
    <mergeCell ref="L80:M80"/>
    <mergeCell ref="H88:I88"/>
    <mergeCell ref="J88:K88"/>
    <mergeCell ref="L88:M88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L86:M86"/>
    <mergeCell ref="A85:A88"/>
    <mergeCell ref="B85:B88"/>
    <mergeCell ref="D92:E92"/>
    <mergeCell ref="F92:G92"/>
    <mergeCell ref="H92:I92"/>
    <mergeCell ref="J92:K92"/>
    <mergeCell ref="L92:M92"/>
    <mergeCell ref="D89:E89"/>
    <mergeCell ref="F89:G89"/>
    <mergeCell ref="H89:I89"/>
    <mergeCell ref="J89:K89"/>
    <mergeCell ref="L89:M89"/>
    <mergeCell ref="D90:E90"/>
    <mergeCell ref="F90:G90"/>
    <mergeCell ref="H90:I90"/>
    <mergeCell ref="J90:K90"/>
    <mergeCell ref="L90:M90"/>
    <mergeCell ref="D87:E87"/>
    <mergeCell ref="F87:G87"/>
    <mergeCell ref="H87:I87"/>
    <mergeCell ref="J87:K87"/>
    <mergeCell ref="L87:M87"/>
    <mergeCell ref="D88:E88"/>
    <mergeCell ref="F88:G88"/>
    <mergeCell ref="D95:E95"/>
    <mergeCell ref="F95:G95"/>
    <mergeCell ref="H95:I95"/>
    <mergeCell ref="J95:K95"/>
    <mergeCell ref="L95:M95"/>
    <mergeCell ref="A89:A92"/>
    <mergeCell ref="B89:B92"/>
    <mergeCell ref="A93:A96"/>
    <mergeCell ref="B93:B96"/>
    <mergeCell ref="D93:E93"/>
    <mergeCell ref="F93:G93"/>
    <mergeCell ref="H93:I93"/>
    <mergeCell ref="J93:K93"/>
    <mergeCell ref="L93:M93"/>
    <mergeCell ref="D94:E94"/>
    <mergeCell ref="F94:G94"/>
    <mergeCell ref="H94:I94"/>
    <mergeCell ref="J94:K94"/>
    <mergeCell ref="L94:M94"/>
    <mergeCell ref="D91:E91"/>
    <mergeCell ref="F91:G91"/>
    <mergeCell ref="H91:I91"/>
    <mergeCell ref="J91:K91"/>
    <mergeCell ref="L91:M91"/>
    <mergeCell ref="D97:E97"/>
    <mergeCell ref="F97:G97"/>
    <mergeCell ref="H97:I97"/>
    <mergeCell ref="J97:K97"/>
    <mergeCell ref="L97:M97"/>
    <mergeCell ref="D98:E98"/>
    <mergeCell ref="F98:G98"/>
    <mergeCell ref="H98:I98"/>
    <mergeCell ref="J98:K98"/>
    <mergeCell ref="L98:M98"/>
    <mergeCell ref="D99:E99"/>
    <mergeCell ref="F99:G99"/>
    <mergeCell ref="H99:I99"/>
    <mergeCell ref="J99:K99"/>
    <mergeCell ref="L99:M99"/>
    <mergeCell ref="D100:E100"/>
    <mergeCell ref="F100:G100"/>
    <mergeCell ref="H100:I100"/>
    <mergeCell ref="J100:K100"/>
    <mergeCell ref="L100:M100"/>
    <mergeCell ref="D104:E104"/>
    <mergeCell ref="F104:G104"/>
    <mergeCell ref="H104:I104"/>
    <mergeCell ref="J104:K104"/>
    <mergeCell ref="L104:M104"/>
    <mergeCell ref="D101:E101"/>
    <mergeCell ref="F101:G101"/>
    <mergeCell ref="H101:I101"/>
    <mergeCell ref="J101:K101"/>
    <mergeCell ref="L101:M101"/>
    <mergeCell ref="D102:E102"/>
    <mergeCell ref="F102:G102"/>
    <mergeCell ref="H102:I102"/>
    <mergeCell ref="J102:K102"/>
    <mergeCell ref="L102:M102"/>
    <mergeCell ref="A97:A100"/>
    <mergeCell ref="B97:B100"/>
    <mergeCell ref="A101:A104"/>
    <mergeCell ref="B101:B104"/>
    <mergeCell ref="D107:E107"/>
    <mergeCell ref="F107:G107"/>
    <mergeCell ref="H107:I107"/>
    <mergeCell ref="J107:K107"/>
    <mergeCell ref="L107:M107"/>
    <mergeCell ref="D105:E105"/>
    <mergeCell ref="F105:G105"/>
    <mergeCell ref="H105:I105"/>
    <mergeCell ref="J105:K105"/>
    <mergeCell ref="L105:M105"/>
    <mergeCell ref="D106:E106"/>
    <mergeCell ref="F106:G106"/>
    <mergeCell ref="H106:I106"/>
    <mergeCell ref="J106:K106"/>
    <mergeCell ref="L106:M106"/>
    <mergeCell ref="D103:E103"/>
    <mergeCell ref="F103:G103"/>
    <mergeCell ref="H103:I103"/>
    <mergeCell ref="J103:K103"/>
    <mergeCell ref="L103:M103"/>
    <mergeCell ref="D110:E110"/>
    <mergeCell ref="F110:G110"/>
    <mergeCell ref="H110:I110"/>
    <mergeCell ref="J110:K110"/>
    <mergeCell ref="L110:M110"/>
    <mergeCell ref="A105:A108"/>
    <mergeCell ref="B105:B108"/>
    <mergeCell ref="A109:A112"/>
    <mergeCell ref="B109:B112"/>
    <mergeCell ref="D111:E111"/>
    <mergeCell ref="F111:G111"/>
    <mergeCell ref="H111:I111"/>
    <mergeCell ref="J111:K111"/>
    <mergeCell ref="L111:M111"/>
    <mergeCell ref="D108:E108"/>
    <mergeCell ref="F108:G108"/>
    <mergeCell ref="H108:I108"/>
    <mergeCell ref="J108:K108"/>
    <mergeCell ref="L108:M108"/>
    <mergeCell ref="D109:E109"/>
    <mergeCell ref="F109:G109"/>
    <mergeCell ref="H109:I109"/>
    <mergeCell ref="J109:K109"/>
    <mergeCell ref="L109:M109"/>
    <mergeCell ref="A114:A117"/>
    <mergeCell ref="B114:B117"/>
    <mergeCell ref="D118:E118"/>
    <mergeCell ref="F118:G118"/>
    <mergeCell ref="H118:I118"/>
    <mergeCell ref="J118:K118"/>
    <mergeCell ref="L118:M118"/>
    <mergeCell ref="D119:E119"/>
    <mergeCell ref="F119:G119"/>
    <mergeCell ref="H119:I119"/>
    <mergeCell ref="J119:K119"/>
    <mergeCell ref="L119:M119"/>
    <mergeCell ref="F115:G115"/>
    <mergeCell ref="H115:I115"/>
    <mergeCell ref="J115:K115"/>
    <mergeCell ref="L115:M115"/>
    <mergeCell ref="D116:E116"/>
    <mergeCell ref="F116:G116"/>
    <mergeCell ref="H116:I116"/>
    <mergeCell ref="J116:K116"/>
    <mergeCell ref="L116:M116"/>
    <mergeCell ref="D117:E117"/>
    <mergeCell ref="F117:G117"/>
    <mergeCell ref="H117:I117"/>
    <mergeCell ref="D120:E120"/>
    <mergeCell ref="F120:G120"/>
    <mergeCell ref="H120:I120"/>
    <mergeCell ref="J120:K120"/>
    <mergeCell ref="L120:M120"/>
    <mergeCell ref="A118:A121"/>
    <mergeCell ref="B118:B121"/>
    <mergeCell ref="D122:E122"/>
    <mergeCell ref="F122:G122"/>
    <mergeCell ref="H122:I122"/>
    <mergeCell ref="J122:K122"/>
    <mergeCell ref="L122:M122"/>
    <mergeCell ref="A122:A125"/>
    <mergeCell ref="B122:B125"/>
    <mergeCell ref="J121:K121"/>
    <mergeCell ref="H121:I121"/>
    <mergeCell ref="F121:G121"/>
    <mergeCell ref="D121:E121"/>
    <mergeCell ref="D125:E125"/>
    <mergeCell ref="F125:G125"/>
    <mergeCell ref="H125:I125"/>
    <mergeCell ref="J125:K125"/>
    <mergeCell ref="D123:E123"/>
    <mergeCell ref="F123:G123"/>
    <mergeCell ref="J124:K124"/>
    <mergeCell ref="L124:M124"/>
    <mergeCell ref="D127:E127"/>
    <mergeCell ref="F127:G127"/>
    <mergeCell ref="H127:I127"/>
    <mergeCell ref="J127:K127"/>
    <mergeCell ref="L127:M127"/>
    <mergeCell ref="D128:E128"/>
    <mergeCell ref="F128:G128"/>
    <mergeCell ref="H128:I128"/>
    <mergeCell ref="J128:K128"/>
    <mergeCell ref="L128:M128"/>
    <mergeCell ref="D129:E129"/>
    <mergeCell ref="F129:G129"/>
    <mergeCell ref="H129:I129"/>
    <mergeCell ref="J129:K129"/>
    <mergeCell ref="L129:M129"/>
    <mergeCell ref="A127:A130"/>
    <mergeCell ref="B127:B130"/>
    <mergeCell ref="A131:A134"/>
    <mergeCell ref="B131:B134"/>
    <mergeCell ref="D131:E131"/>
    <mergeCell ref="F131:G131"/>
    <mergeCell ref="H131:I131"/>
    <mergeCell ref="J131:K131"/>
    <mergeCell ref="L131:M131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A135:A138"/>
    <mergeCell ref="B135:B138"/>
    <mergeCell ref="A140:A143"/>
    <mergeCell ref="B140:B143"/>
    <mergeCell ref="D138:E138"/>
    <mergeCell ref="F138:G138"/>
    <mergeCell ref="H138:I138"/>
    <mergeCell ref="J138:K138"/>
    <mergeCell ref="L138:M138"/>
    <mergeCell ref="D136:E136"/>
    <mergeCell ref="F136:G136"/>
    <mergeCell ref="H136:I136"/>
    <mergeCell ref="J136:K136"/>
    <mergeCell ref="L136:M136"/>
    <mergeCell ref="D137:E137"/>
    <mergeCell ref="F137:G137"/>
    <mergeCell ref="H137:I137"/>
    <mergeCell ref="J137:K137"/>
    <mergeCell ref="L137:M137"/>
    <mergeCell ref="L143:M143"/>
    <mergeCell ref="H135:I135"/>
    <mergeCell ref="J135:K135"/>
    <mergeCell ref="L135:M135"/>
    <mergeCell ref="F142:G142"/>
  </mergeCells>
  <pageMargins left="0.70866141732283472" right="0.59055118110236227" top="0.74803149606299213" bottom="0.74803149606299213" header="0.31496062992125984" footer="0.31496062992125984"/>
  <pageSetup paperSize="9" scale="94" orientation="landscape" r:id="rId1"/>
  <headerFooter differentFirst="1">
    <oddHeader>&amp;C&amp;P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2021-11-11T09:11:43Z</dcterms:modified>
</cp:coreProperties>
</file>